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Com\Documents\DATA SDI KOTA KENDARI\"/>
    </mc:Choice>
  </mc:AlternateContent>
  <xr:revisionPtr revIDLastSave="0" documentId="8_{E9AA021B-BDFA-4C3F-8B8A-F89BC073FAB4}" xr6:coauthVersionLast="47" xr6:coauthVersionMax="47" xr10:uidLastSave="{00000000-0000-0000-0000-000000000000}"/>
  <bookViews>
    <workbookView xWindow="14175" yWindow="675" windowWidth="14220" windowHeight="14115" xr2:uid="{A1B49DF2-B0CB-45BA-992D-84F30EECDD26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8" i="1" l="1"/>
  <c r="D19" i="1" s="1"/>
  <c r="E19" i="1" s="1"/>
  <c r="E17" i="1"/>
  <c r="E16" i="1"/>
  <c r="E15" i="1"/>
  <c r="E13" i="1"/>
  <c r="D13" i="1"/>
  <c r="E12" i="1"/>
  <c r="E11" i="1"/>
  <c r="D5" i="1"/>
  <c r="D4" i="1"/>
  <c r="E18" i="1" l="1"/>
</calcChain>
</file>

<file path=xl/sharedStrings.xml><?xml version="1.0" encoding="utf-8"?>
<sst xmlns="http://schemas.openxmlformats.org/spreadsheetml/2006/main" count="18" uniqueCount="18">
  <si>
    <t>CAKUPAN JAMINAN KESEHATAN  NASIONAL (JKN) MENURUT JENIS KEPESERTAAN</t>
  </si>
  <si>
    <t>KABUPATEN/KOTA</t>
  </si>
  <si>
    <t>TAHUN</t>
  </si>
  <si>
    <t>NO</t>
  </si>
  <si>
    <t>JENIS KEPESERTAAN</t>
  </si>
  <si>
    <t xml:space="preserve">PESERTA AKTIF JAMINAN KESEHATAN </t>
  </si>
  <si>
    <t>JUMLAH</t>
  </si>
  <si>
    <t>%</t>
  </si>
  <si>
    <t>PENERIMA BANTUAN IURAN (PBI)</t>
  </si>
  <si>
    <t>PBI APBN</t>
  </si>
  <si>
    <t>PBI APBD</t>
  </si>
  <si>
    <t>SUB JUMLAH PBI</t>
  </si>
  <si>
    <t>NON PBI</t>
  </si>
  <si>
    <t>Pekerja Penerima Upah (PPU)</t>
  </si>
  <si>
    <t>Pekerja Bukan Penerima Upah (PBPU)/mandiri</t>
  </si>
  <si>
    <t>Bukan Pekerja (BP)</t>
  </si>
  <si>
    <t>SUB JUMLAH NON PBI</t>
  </si>
  <si>
    <t>CAKUPAN JKN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</si>
</sst>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);\(#,##0.0\)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name val="Calibri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2" fillId="0" borderId="10" xfId="0" applyFont="1" applyBorder="1" applyAlignment="1">
      <alignment horizontal="right" vertical="center"/>
    </xf>
    <xf numFmtId="37" fontId="2" fillId="0" borderId="10" xfId="0" applyNumberFormat="1" applyFont="1" applyBorder="1" applyAlignment="1">
      <alignment vertical="center"/>
    </xf>
    <xf numFmtId="164" fontId="2" fillId="0" borderId="10" xfId="0" applyNumberFormat="1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3" fillId="0" borderId="11" xfId="0" applyFont="1" applyBorder="1"/>
    <xf numFmtId="37" fontId="2" fillId="0" borderId="10" xfId="0" applyNumberFormat="1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3" fillId="0" borderId="13" xfId="0" applyFont="1" applyBorder="1"/>
    <xf numFmtId="37" fontId="2" fillId="0" borderId="14" xfId="0" applyNumberFormat="1" applyFont="1" applyBorder="1" applyAlignment="1">
      <alignment vertical="center"/>
    </xf>
    <xf numFmtId="10" fontId="2" fillId="0" borderId="10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aCom/Documents/PROFIL%20DINAS%20KESEHATAN/2025/KOTA%20KENDARI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"/>
      <sheetName val="1. Luas Wilayah"/>
      <sheetName val="2. Kelompok Umur"/>
      <sheetName val="3. Melek Huruf"/>
      <sheetName val="4. Faskes"/>
      <sheetName val="5. Kunjungan"/>
      <sheetName val="6. Angka Kematian"/>
      <sheetName val="7. Indikator RS"/>
      <sheetName val="8. Penyakit Rawat Jalan"/>
      <sheetName val="9. Penyakit Rawat Inap"/>
      <sheetName val="10. Fatalitas Penyakit"/>
      <sheetName val="11. Obat Esensial &amp; Vaksin"/>
      <sheetName val="12. Posyandu &amp; Posbindu"/>
      <sheetName val="13. Dokter"/>
      <sheetName val="14. Perawat &amp; Bidan"/>
      <sheetName val="15. Kesmas &amp; Gizi"/>
      <sheetName val="16. Kefarmasian"/>
      <sheetName val="17. Keteniksian Medis"/>
      <sheetName val="18. Tenaga Penunjang"/>
      <sheetName val="19. Jaminan Kesehatan"/>
      <sheetName val="20. Alokasi Anggaran"/>
      <sheetName val="21. Kelahiran Hidup"/>
      <sheetName val="22. Kelahiran Hidup Sultra"/>
      <sheetName val="23. Kematian Ibu"/>
      <sheetName val="24. Kematian Ibu Sultra"/>
      <sheetName val="25. Penyebab Kematian"/>
      <sheetName val="26. Pelayanan Kes. Bumil K1, K4"/>
      <sheetName val="27. Imunisasi Td Bumil"/>
      <sheetName val="28. Tablet Tambah Darah"/>
      <sheetName val="29. Peserta KB Aktif"/>
      <sheetName val="30. PUS"/>
      <sheetName val="31. KB Pasca Persalinan"/>
      <sheetName val="32. Komplikasi Kebidanan"/>
      <sheetName val="33. Komplikasi Neonatal"/>
      <sheetName val="34. Kematian Bayi"/>
      <sheetName val="35. Kematian Bayi"/>
      <sheetName val="36. Penyebab Kematian Bayi"/>
      <sheetName val="37. Penyebab Kematian Balita"/>
      <sheetName val="38. BBLR"/>
      <sheetName val="39. Kunjungan Neonatal"/>
      <sheetName val="40. IMD"/>
      <sheetName val="41. Imunisasi HB0, BCG"/>
      <sheetName val="42. Imunisasi IPV, MR"/>
      <sheetName val="43. Imunisasi DPT,Polio"/>
      <sheetName val="44. Imunisasi PCV RV"/>
      <sheetName val="45. Imunisasi Lanjutan"/>
      <sheetName val="46. Vitamin A"/>
      <sheetName val="47. SDIDTK, MTBS"/>
      <sheetName val="48. Balita Ditimbang"/>
      <sheetName val="49. Status Gizi Balita"/>
      <sheetName val="50. Penjaringan"/>
      <sheetName val="51. Imun BIAS"/>
      <sheetName val="52. GIMUL"/>
      <sheetName val="53. UKGS"/>
      <sheetName val="54. Usia Produktif"/>
      <sheetName val="55. Catin"/>
      <sheetName val="56. Usila"/>
      <sheetName val="57. Kesehatan Keluarga"/>
      <sheetName val="58. Ibu Hamil"/>
      <sheetName val="59. TB"/>
      <sheetName val="60. Kesembuhan TB"/>
      <sheetName val="62. HIV"/>
      <sheetName val="61. Pneumonia"/>
      <sheetName val="63. ODHIV"/>
      <sheetName val="64. Diare"/>
      <sheetName val="65. Hepatitis Bumil"/>
      <sheetName val="66. HBsAg"/>
      <sheetName val="67. Kasus Baru Kusta"/>
      <sheetName val="68. Kasus Baru Kusta Cacat"/>
      <sheetName val="69. Prevalensi Kusta"/>
      <sheetName val="70. Kusta Selesai Berobat"/>
      <sheetName val="71. AFP"/>
      <sheetName val="72. PD3I"/>
      <sheetName val="73. KLB"/>
      <sheetName val="74. Kematian KLB"/>
      <sheetName val="75. DBD"/>
      <sheetName val="76. Malaria"/>
      <sheetName val="77. Filariasis"/>
      <sheetName val="78. Hipertensi"/>
      <sheetName val="79. DM"/>
      <sheetName val="80. IVA KANKER PYD"/>
      <sheetName val="81. ODGJ"/>
      <sheetName val="82. Air Minum"/>
      <sheetName val="83. Air Minum RT"/>
      <sheetName val="84. Sanitasi"/>
      <sheetName val="85. STBM"/>
      <sheetName val="86. TFU"/>
      <sheetName val="87. TPP"/>
      <sheetName val="88. Kualitas Udara"/>
      <sheetName val="89. Jantung"/>
      <sheetName val="90. Stroke"/>
    </sheetNames>
    <sheetDataSet>
      <sheetData sheetId="0"/>
      <sheetData sheetId="1">
        <row r="5">
          <cell r="F5" t="str">
            <v>KENDARI</v>
          </cell>
        </row>
        <row r="6">
          <cell r="F6">
            <v>2025</v>
          </cell>
        </row>
      </sheetData>
      <sheetData sheetId="2">
        <row r="28">
          <cell r="E28">
            <v>375829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556C7-6006-4E4C-BCFA-5286C6D30DDA}">
  <dimension ref="B3:E19"/>
  <sheetViews>
    <sheetView tabSelected="1" workbookViewId="0">
      <selection activeCell="E8" sqref="E8"/>
    </sheetView>
  </sheetViews>
  <sheetFormatPr defaultRowHeight="15" x14ac:dyDescent="0.25"/>
  <cols>
    <col min="1" max="1" width="6.7109375" customWidth="1"/>
    <col min="2" max="2" width="9.42578125" customWidth="1"/>
    <col min="3" max="5" width="29.140625" customWidth="1"/>
  </cols>
  <sheetData>
    <row r="3" spans="2:5" ht="15.75" x14ac:dyDescent="0.25">
      <c r="B3" s="1" t="s">
        <v>0</v>
      </c>
      <c r="C3" s="2"/>
      <c r="D3" s="2"/>
      <c r="E3" s="2"/>
    </row>
    <row r="4" spans="2:5" ht="15.75" x14ac:dyDescent="0.25">
      <c r="B4" s="3"/>
      <c r="C4" s="4" t="s">
        <v>1</v>
      </c>
      <c r="D4" s="5" t="str">
        <f>'[1]1. Luas Wilayah'!$F$5</f>
        <v>KENDARI</v>
      </c>
      <c r="E4" s="3"/>
    </row>
    <row r="5" spans="2:5" ht="15.75" x14ac:dyDescent="0.25">
      <c r="B5" s="3"/>
      <c r="C5" s="4" t="s">
        <v>2</v>
      </c>
      <c r="D5" s="5">
        <f>'[1]1. Luas Wilayah'!$F$6</f>
        <v>2025</v>
      </c>
      <c r="E5" s="3"/>
    </row>
    <row r="6" spans="2:5" ht="15.75" thickBot="1" x14ac:dyDescent="0.3">
      <c r="B6" s="6"/>
      <c r="C6" s="6"/>
      <c r="D6" s="6"/>
      <c r="E6" s="6"/>
    </row>
    <row r="7" spans="2:5" ht="15.75" x14ac:dyDescent="0.25">
      <c r="B7" s="7" t="s">
        <v>3</v>
      </c>
      <c r="C7" s="8" t="s">
        <v>4</v>
      </c>
      <c r="D7" s="9" t="s">
        <v>5</v>
      </c>
      <c r="E7" s="10"/>
    </row>
    <row r="8" spans="2:5" ht="15.75" x14ac:dyDescent="0.25">
      <c r="B8" s="11"/>
      <c r="C8" s="12"/>
      <c r="D8" s="13" t="s">
        <v>6</v>
      </c>
      <c r="E8" s="13" t="s">
        <v>7</v>
      </c>
    </row>
    <row r="9" spans="2:5" x14ac:dyDescent="0.25">
      <c r="B9" s="14">
        <v>1</v>
      </c>
      <c r="C9" s="14">
        <v>2</v>
      </c>
      <c r="D9" s="15">
        <v>3</v>
      </c>
      <c r="E9" s="15">
        <v>4</v>
      </c>
    </row>
    <row r="10" spans="2:5" x14ac:dyDescent="0.25">
      <c r="B10" s="16" t="s">
        <v>8</v>
      </c>
      <c r="C10" s="17"/>
      <c r="D10" s="18"/>
      <c r="E10" s="19"/>
    </row>
    <row r="11" spans="2:5" ht="19.5" customHeight="1" x14ac:dyDescent="0.25">
      <c r="B11" s="20">
        <v>1</v>
      </c>
      <c r="C11" s="21" t="s">
        <v>9</v>
      </c>
      <c r="D11" s="21">
        <v>93148</v>
      </c>
      <c r="E11" s="22">
        <f>D11/'[1]2. Kelompok Umur'!$E$28</f>
        <v>0.24784676009568182</v>
      </c>
    </row>
    <row r="12" spans="2:5" ht="19.5" customHeight="1" x14ac:dyDescent="0.25">
      <c r="B12" s="20">
        <v>2</v>
      </c>
      <c r="C12" s="21" t="s">
        <v>10</v>
      </c>
      <c r="D12" s="21">
        <v>38727</v>
      </c>
      <c r="E12" s="22">
        <f>D12/'[1]2. Kelompok Umur'!$E$28</f>
        <v>0.10304420361387759</v>
      </c>
    </row>
    <row r="13" spans="2:5" x14ac:dyDescent="0.25">
      <c r="B13" s="23" t="s">
        <v>11</v>
      </c>
      <c r="C13" s="17"/>
      <c r="D13" s="21">
        <f>SUM(D11:D12)</f>
        <v>131875</v>
      </c>
      <c r="E13" s="22">
        <f>D13/'[1]2. Kelompok Umur'!$E$28</f>
        <v>0.35089096370955941</v>
      </c>
    </row>
    <row r="14" spans="2:5" x14ac:dyDescent="0.25">
      <c r="B14" s="16" t="s">
        <v>12</v>
      </c>
      <c r="C14" s="17"/>
      <c r="D14" s="17"/>
      <c r="E14" s="24"/>
    </row>
    <row r="15" spans="2:5" ht="18.75" customHeight="1" x14ac:dyDescent="0.25">
      <c r="B15" s="20">
        <v>1</v>
      </c>
      <c r="C15" s="21" t="s">
        <v>13</v>
      </c>
      <c r="D15" s="21">
        <v>126843</v>
      </c>
      <c r="E15" s="22">
        <f>D15/'[1]2. Kelompok Umur'!$E$28</f>
        <v>0.33750189580899825</v>
      </c>
    </row>
    <row r="16" spans="2:5" ht="30" x14ac:dyDescent="0.25">
      <c r="B16" s="20">
        <v>2</v>
      </c>
      <c r="C16" s="25" t="s">
        <v>14</v>
      </c>
      <c r="D16" s="21">
        <v>31362</v>
      </c>
      <c r="E16" s="22">
        <f>D16/'[1]2. Kelompok Umur'!$E$28</f>
        <v>8.3447525337320957E-2</v>
      </c>
    </row>
    <row r="17" spans="2:5" x14ac:dyDescent="0.25">
      <c r="B17" s="20">
        <v>3</v>
      </c>
      <c r="C17" s="25" t="s">
        <v>15</v>
      </c>
      <c r="D17" s="21">
        <v>16571</v>
      </c>
      <c r="E17" s="22">
        <f>D17/'[1]2. Kelompok Umur'!$E$28</f>
        <v>4.4091860926112676E-2</v>
      </c>
    </row>
    <row r="18" spans="2:5" x14ac:dyDescent="0.25">
      <c r="B18" s="23" t="s">
        <v>16</v>
      </c>
      <c r="C18" s="17"/>
      <c r="D18" s="21">
        <f>SUM(D15:D17)</f>
        <v>174776</v>
      </c>
      <c r="E18" s="22">
        <f>D18/'[1]2. Kelompok Umur'!$E$28</f>
        <v>0.46504128207243189</v>
      </c>
    </row>
    <row r="19" spans="2:5" ht="16.5" thickBot="1" x14ac:dyDescent="0.3">
      <c r="B19" s="26" t="s">
        <v>17</v>
      </c>
      <c r="C19" s="27"/>
      <c r="D19" s="28">
        <f>SUM(D13,D18)</f>
        <v>306651</v>
      </c>
      <c r="E19" s="29">
        <f>D19/'[1]2. Kelompok Umur'!$E$28</f>
        <v>0.81593224578199131</v>
      </c>
    </row>
  </sheetData>
  <mergeCells count="9">
    <mergeCell ref="B14:E14"/>
    <mergeCell ref="B18:C18"/>
    <mergeCell ref="B19:C19"/>
    <mergeCell ref="B3:E3"/>
    <mergeCell ref="B7:B8"/>
    <mergeCell ref="C7:C8"/>
    <mergeCell ref="D7:E7"/>
    <mergeCell ref="B10:E10"/>
    <mergeCell ref="B13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HaCom</dc:creator>
  <cp:lastModifiedBy>HaCom</cp:lastModifiedBy>
  <dcterms:created xsi:type="dcterms:W3CDTF">2026-07-08T09:22:31Z</dcterms:created>
  <dcterms:modified xsi:type="dcterms:W3CDTF">2026-07-08T09:24:56Z</dcterms:modified>
</cp:coreProperties>
</file>