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ANGKA PERTUMBUHAN PENDUDUK" sheetId="4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<sst xmlns="http://schemas.openxmlformats.org/spreadsheetml/2006/main" count="23" uniqueCount="21">
  <si>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ANGKA PERTUMBUHAN PENDUDUK KOTA KENDARI TAHUN 2025</t>
  </si>
  <si>
    <t>NO</t>
  </si>
  <si>
    <t>KECAMATAN</t>
  </si>
  <si>
    <t xml:space="preserve"> PENDUDUK TAHUN 2024</t>
  </si>
  <si>
    <t xml:space="preserve"> PENDUDUK TAHUN 2025</t>
  </si>
  <si>
    <t>ANGKA PERTUMBUHAN PENDUDUK</t>
  </si>
  <si>
    <t>JIWA</t>
  </si>
  <si>
    <t>%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</si>
  <si>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</si>
  <si>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</si>
  <si>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</si>
  <si>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</si>
  <si>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</si>
  <si>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</si>
  <si>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</si>
  <si>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</si>
  <si>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</si>
  <si>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</si>
  <si>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</si>
  <si>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</si>
  <si>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Data Kependudukan Kota Kendari Semester II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</si>
</sst>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0000"/>
    <numFmt numFmtId="179" formatCode="#,##0;\-#,##0"/>
  </numFmts>
  <fonts count="26">
    <font>
      <sz val="11"/>
      <name val="Calibri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Bookman Old Style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8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6">
    <xf numFmtId="0" fontId="0" fillId="0" borderId="0" xfId="0" applyFont="1" applyFill="1" applyBorder="1"/>
    <xf numFmtId="41" fontId="0" fillId="0" borderId="0" xfId="0" applyNumberFormat="1" applyFont="1" applyFill="1" applyBorder="1"/>
    <xf numFmtId="178" fontId="0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/>
    </xf>
    <xf numFmtId="0" fontId="1" fillId="4" borderId="7" xfId="0" applyFont="1" applyFill="1" applyBorder="1"/>
    <xf numFmtId="179" fontId="1" fillId="4" borderId="7" xfId="0" applyNumberFormat="1" applyFont="1" applyFill="1" applyBorder="1" applyAlignment="1">
      <alignment horizontal="center" vertical="center"/>
    </xf>
    <xf numFmtId="43" fontId="1" fillId="4" borderId="7" xfId="0" applyNumberFormat="1" applyFont="1" applyFill="1" applyBorder="1" applyAlignment="1">
      <alignment horizontal="center"/>
    </xf>
    <xf numFmtId="41" fontId="1" fillId="4" borderId="7" xfId="0" applyNumberFormat="1" applyFont="1" applyFill="1" applyBorder="1" applyAlignment="1">
      <alignment horizontal="center"/>
    </xf>
    <xf numFmtId="43" fontId="1" fillId="4" borderId="7" xfId="0" applyNumberFormat="1" applyFont="1" applyFill="1" applyBorder="1"/>
    <xf numFmtId="41" fontId="1" fillId="4" borderId="7" xfId="0" applyNumberFormat="1" applyFont="1" applyFill="1" applyBorder="1"/>
    <xf numFmtId="0" fontId="3" fillId="4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/>
    <xf numFmtId="179" fontId="2" fillId="3" borderId="6" xfId="0" applyNumberFormat="1" applyFont="1" applyFill="1" applyBorder="1" applyAlignment="1">
      <alignment horizontal="center" vertical="center"/>
    </xf>
    <xf numFmtId="43" fontId="2" fillId="3" borderId="6" xfId="0" applyNumberFormat="1" applyFont="1" applyFill="1" applyBorder="1" applyAlignment="1">
      <alignment horizontal="center"/>
    </xf>
    <xf numFmtId="41" fontId="2" fillId="3" borderId="6" xfId="0" applyNumberFormat="1" applyFont="1" applyFill="1" applyBorder="1" applyAlignment="1">
      <alignment horizontal="center"/>
    </xf>
    <xf numFmtId="43" fontId="2" fillId="3" borderId="6" xfId="0" applyNumberFormat="1" applyFont="1" applyFill="1" applyBorder="1"/>
    <xf numFmtId="41" fontId="2" fillId="3" borderId="6" xfId="0" applyNumberFormat="1" applyFont="1" applyFill="1" applyBorder="1"/>
    <xf numFmtId="0" fontId="5" fillId="0" borderId="0" xfId="0" applyFont="1" applyFill="1" applyBorder="1"/>
    <xf numFmtId="0" fontId="4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selection activeCell="L16" sqref="L16"/>
    </sheetView>
  </sheetViews>
  <sheetFormatPr defaultColWidth="9.14285714285714" defaultRowHeight="15"/>
  <cols>
    <col min="1" max="1" width="5.42857142857143" customWidth="1"/>
    <col min="2" max="2" width="21" customWidth="1"/>
    <col min="3" max="3" width="11" customWidth="1"/>
    <col min="4" max="4" width="11.5714285714286" customWidth="1"/>
    <col min="5" max="5" width="12.4285714285714" customWidth="1"/>
    <col min="6" max="6" width="10.5714285714286" customWidth="1"/>
    <col min="7" max="7" width="19" customWidth="1"/>
    <col min="10" max="10" width="12.8571428571429"/>
    <col min="13" max="13" width="12.8571428571429"/>
    <col min="16" max="17" width="12.8571428571429"/>
    <col min="19" max="19" width="12.8571428571429"/>
  </cols>
  <sheetData>
    <row r="1" ht="14" customHeight="1" spans="1:19">
      <c r="Q1" s="1"/>
      <c r="R1"/>
      <c r="S1" s="2"/>
    </row>
    <row r="2" ht="19" customHeight="1" spans="1:19">
      <c r="B2" s="3" t="s">
        <v>0</v>
      </c>
      <c r="C2" s="3"/>
      <c r="D2" s="3"/>
      <c r="E2" s="3"/>
      <c r="F2" s="3"/>
      <c r="G2" s="3"/>
      <c r="Q2" s="1"/>
      <c r="R2"/>
      <c r="S2" s="2"/>
    </row>
    <row r="3" ht="14" customHeight="1" spans="1:19">
      <c r="Q3" s="1"/>
      <c r="R3"/>
      <c r="S3" s="2"/>
    </row>
    <row r="4" ht="36" customHeight="1" spans="1:19">
      <c r="A4" s="4" t="s">
        <v>1</v>
      </c>
      <c r="B4" s="5" t="s">
        <v>2</v>
      </c>
      <c r="C4" s="6" t="s">
        <v>3</v>
      </c>
      <c r="D4" s="7"/>
      <c r="E4" s="6" t="s">
        <v>4</v>
      </c>
      <c r="F4" s="7"/>
      <c r="G4" s="8" t="s">
        <v>5</v>
      </c>
      <c r="K4" s="1"/>
      <c r="L4" s="1"/>
      <c r="Q4" s="1"/>
      <c r="R4"/>
      <c r="S4" s="2"/>
    </row>
    <row r="5" ht="16" customHeight="1" spans="1:19">
      <c r="A5" s="9"/>
      <c r="B5" s="10"/>
      <c r="C5" s="8" t="s">
        <v>6</v>
      </c>
      <c r="D5" s="8" t="s">
        <v>7</v>
      </c>
      <c r="E5" s="11" t="s">
        <v>6</v>
      </c>
      <c r="F5" s="11" t="s">
        <v>7</v>
      </c>
      <c r="G5" s="12"/>
      <c r="K5" s="1"/>
      <c r="L5" s="1"/>
      <c r="Q5" s="1"/>
      <c r="S5" s="2"/>
    </row>
    <row r="6" ht="12" customHeight="1" spans="1:19">
      <c r="A6" s="13">
        <v>1</v>
      </c>
      <c r="B6" s="14">
        <v>1</v>
      </c>
      <c r="C6" s="15">
        <v>2</v>
      </c>
      <c r="D6" s="15"/>
      <c r="E6" s="15">
        <v>3</v>
      </c>
      <c r="F6" s="15"/>
      <c r="G6" s="15">
        <v>4</v>
      </c>
      <c r="K6" s="1"/>
      <c r="L6" s="1"/>
      <c r="Q6" s="1"/>
      <c r="S6" s="2"/>
    </row>
    <row r="7" ht="19" customHeight="1" spans="1:19">
      <c r="A7" s="16">
        <v>1</v>
      </c>
      <c r="B7" s="17" t="s">
        <v>8</v>
      </c>
      <c r="C7" s="18">
        <v>37550</v>
      </c>
      <c r="D7" s="19">
        <f>C7/C18*100</f>
        <v>10.2468522652229</v>
      </c>
      <c r="E7" s="20">
        <v>37798</v>
      </c>
      <c r="F7" s="21">
        <f>E7/E18*100</f>
        <v>10.0572334758627</v>
      </c>
      <c r="G7" s="22">
        <f t="shared" ref="G7:G17" si="0">E7-C7</f>
        <v>248</v>
      </c>
      <c r="Q7" s="1"/>
      <c r="R7"/>
      <c r="S7" s="2"/>
    </row>
    <row r="8" ht="19" customHeight="1" spans="1:19">
      <c r="A8" s="23">
        <v>2</v>
      </c>
      <c r="B8" s="17" t="s">
        <v>9</v>
      </c>
      <c r="C8" s="18">
        <v>29124</v>
      </c>
      <c r="D8" s="19">
        <f>C8/C18*100</f>
        <v>7.94751865172709</v>
      </c>
      <c r="E8" s="20">
        <v>29401</v>
      </c>
      <c r="F8" s="21">
        <f>E8/E18*100</f>
        <v>7.82297268172493</v>
      </c>
      <c r="G8" s="22">
        <f t="shared" si="0"/>
        <v>277</v>
      </c>
      <c r="Q8" s="1"/>
      <c r="S8" s="2"/>
    </row>
    <row r="9" ht="19" customHeight="1" spans="1:19">
      <c r="A9" s="24">
        <v>3</v>
      </c>
      <c r="B9" s="17" t="s">
        <v>10</v>
      </c>
      <c r="C9" s="18">
        <v>40541</v>
      </c>
      <c r="D9" s="19">
        <f>C9/C18*100</f>
        <v>11.0630529343383</v>
      </c>
      <c r="E9" s="20">
        <v>42973</v>
      </c>
      <c r="F9" s="21">
        <f>E9/E18*100</f>
        <v>11.4341894851116</v>
      </c>
      <c r="G9" s="22">
        <f t="shared" si="0"/>
        <v>2432</v>
      </c>
      <c r="O9" s="1"/>
      <c r="P9"/>
      <c r="Q9" s="1"/>
    </row>
    <row r="10" ht="19" customHeight="1" spans="1:19">
      <c r="A10" s="24">
        <v>4</v>
      </c>
      <c r="B10" s="17" t="s">
        <v>11</v>
      </c>
      <c r="C10" s="18">
        <v>45444</v>
      </c>
      <c r="D10" s="19">
        <f>C10/C18*100</f>
        <v>12.4010107680637</v>
      </c>
      <c r="E10" s="20">
        <v>47435</v>
      </c>
      <c r="F10" s="21">
        <f>E10/E18*100</f>
        <v>12.6214315553084</v>
      </c>
      <c r="G10" s="22">
        <f t="shared" si="0"/>
        <v>1991</v>
      </c>
      <c r="Q10" s="1"/>
    </row>
    <row r="11" ht="19" customHeight="1" spans="1:19">
      <c r="A11" s="24">
        <v>5</v>
      </c>
      <c r="B11" s="17" t="s">
        <v>12</v>
      </c>
      <c r="C11" s="18">
        <v>41857</v>
      </c>
      <c r="D11" s="19">
        <f>C11/C18*100</f>
        <v>11.4221703133272</v>
      </c>
      <c r="E11" s="20">
        <v>41705</v>
      </c>
      <c r="F11" s="21">
        <f>E11/E18*100</f>
        <v>11.0968020030386</v>
      </c>
      <c r="G11" s="22">
        <f t="shared" si="0"/>
        <v>-152</v>
      </c>
    </row>
    <row r="12" ht="19" customHeight="1" spans="1:19">
      <c r="A12" s="24">
        <v>6</v>
      </c>
      <c r="B12" s="17" t="s">
        <v>13</v>
      </c>
      <c r="C12" s="18">
        <v>18428</v>
      </c>
      <c r="D12" s="19">
        <f>C12/C18*100</f>
        <v>5.02873484803004</v>
      </c>
      <c r="E12" s="20">
        <v>18937</v>
      </c>
      <c r="F12" s="21">
        <f>E12/E18*100</f>
        <v>5.0387277192553</v>
      </c>
      <c r="G12" s="22">
        <f t="shared" si="0"/>
        <v>509</v>
      </c>
    </row>
    <row r="13" ht="19" customHeight="1" spans="1:19">
      <c r="A13" s="24">
        <v>7</v>
      </c>
      <c r="B13" s="17" t="s">
        <v>14</v>
      </c>
      <c r="C13" s="18">
        <v>34403</v>
      </c>
      <c r="D13" s="19">
        <f>C13/C18*100</f>
        <v>9.38808145087787</v>
      </c>
      <c r="E13" s="20">
        <v>35318</v>
      </c>
      <c r="F13" s="21">
        <f>E13/E18*100</f>
        <v>9.3973589052468</v>
      </c>
      <c r="G13" s="22">
        <f t="shared" si="0"/>
        <v>915</v>
      </c>
    </row>
    <row r="14" ht="19" customHeight="1" spans="1:19">
      <c r="A14" s="24">
        <v>8</v>
      </c>
      <c r="B14" s="17" t="s">
        <v>15</v>
      </c>
      <c r="C14" s="18">
        <v>36783</v>
      </c>
      <c r="D14" s="19">
        <f>C14/C18*100</f>
        <v>10.037549051177</v>
      </c>
      <c r="E14" s="20">
        <v>37080</v>
      </c>
      <c r="F14" s="21">
        <f>E14/E18*100</f>
        <v>9.86618914453116</v>
      </c>
      <c r="G14" s="22">
        <f t="shared" si="0"/>
        <v>297</v>
      </c>
    </row>
    <row r="15" ht="19" customHeight="1" spans="1:19">
      <c r="A15" s="24">
        <v>9</v>
      </c>
      <c r="B15" s="17" t="s">
        <v>16</v>
      </c>
      <c r="C15" s="18">
        <v>44812</v>
      </c>
      <c r="D15" s="19">
        <f>C15/C18*100</f>
        <v>12.2285471027742</v>
      </c>
      <c r="E15" s="20">
        <v>46619</v>
      </c>
      <c r="F15" s="21">
        <f>E15/E18*100</f>
        <v>12.4043115352993</v>
      </c>
      <c r="G15" s="22">
        <f t="shared" si="0"/>
        <v>1807</v>
      </c>
    </row>
    <row r="16" ht="19" customHeight="1" spans="1:19">
      <c r="A16" s="24">
        <v>10</v>
      </c>
      <c r="B16" s="17" t="s">
        <v>17</v>
      </c>
      <c r="C16" s="18">
        <v>24871</v>
      </c>
      <c r="D16" s="19">
        <f>C16/C18*100</f>
        <v>6.78693642312541</v>
      </c>
      <c r="E16" s="20">
        <v>25617</v>
      </c>
      <c r="F16" s="21">
        <f>E16/E18*100</f>
        <v>6.81613180462391</v>
      </c>
      <c r="G16" s="22">
        <f t="shared" si="0"/>
        <v>746</v>
      </c>
    </row>
    <row r="17" ht="19" customHeight="1" spans="1:7">
      <c r="A17" s="25">
        <v>11</v>
      </c>
      <c r="B17" s="26" t="s">
        <v>18</v>
      </c>
      <c r="C17" s="18">
        <v>12641</v>
      </c>
      <c r="D17" s="19">
        <f>C17/C18*100</f>
        <v>3.44954619133643</v>
      </c>
      <c r="E17" s="20">
        <v>12946</v>
      </c>
      <c r="F17" s="21">
        <f>E17/E18*100</f>
        <v>3.44465168999731</v>
      </c>
      <c r="G17" s="22">
        <f t="shared" si="0"/>
        <v>305</v>
      </c>
    </row>
    <row r="18" ht="19" customHeight="1" spans="1:7">
      <c r="A18" s="27" t="s">
        <v>19</v>
      </c>
      <c r="B18" s="28"/>
      <c r="C18" s="29">
        <f>SUM(C7:C17)</f>
        <v>366454</v>
      </c>
      <c r="D18" s="30">
        <f>C18/C18*100</f>
        <v>100</v>
      </c>
      <c r="E18" s="31">
        <f>SUM(E7:E17)</f>
        <v>375829</v>
      </c>
      <c r="F18" s="32">
        <f>E18/E18*100</f>
        <v>100</v>
      </c>
      <c r="G18" s="33">
        <f>SUM(G7:G17)</f>
        <v>9375</v>
      </c>
    </row>
    <row r="19" ht="26" customHeight="1" spans="1:7">
      <c r="A19" s="34" t="s">
        <v>20</v>
      </c>
      <c r="B19" s="34"/>
      <c r="C19" s="34"/>
      <c r="D19" s="34"/>
      <c r="E19" s="34"/>
      <c r="F19" s="35"/>
    </row>
  </sheetData>
  <mergeCells count="7">
    <mergeCell ref="B2:G2"/>
    <mergeCell ref="C4:D4"/>
    <mergeCell ref="E4:F4"/>
    <mergeCell ref="A18:B18"/>
    <mergeCell ref="A4:A5"/>
    <mergeCell ref="B4:B5"/>
    <mergeCell ref="G4:G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ANGKA PERTUMBUHAN PENDUDUK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hasni saleh76</cp:lastModifiedBy>
  <dcterms:created xsi:type="dcterms:W3CDTF">2023-02-16T02:56:00Z</dcterms:created>
  <dcterms:modified xsi:type="dcterms:W3CDTF">2026-07-23T06:47:41Z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