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\17. SATUDATA INDONESIA\"/>
    </mc:Choice>
  </mc:AlternateContent>
  <xr:revisionPtr revIDLastSave="0" documentId="13_ncr:1_{A1A0B639-B1C6-4AF4-8BD9-2C0A14B0118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duksi Buah" sheetId="4" r:id="rId1"/>
  </sheets>
  <definedNames>
    <definedName name="_xlnm.Print_Area" localSheetId="0">'Produksi Buah'!$A$1:$AA$26</definedName>
  </definedNames>
  <calcPr calcId="191029"/>
</workbook>
</file>

<file path=xl/calcChain.xml><?xml version="1.0" encoding="utf-8"?>
<calcChain xmlns="http://schemas.openxmlformats.org/spreadsheetml/2006/main">
  <c r="AA22" i="4" l="1"/>
  <c r="AA21" i="4"/>
  <c r="AA20" i="4"/>
  <c r="AA19" i="4"/>
  <c r="AA18" i="4"/>
  <c r="AA17" i="4"/>
  <c r="AA16" i="4"/>
  <c r="AA15" i="4"/>
  <c r="AA14" i="4"/>
  <c r="AA13" i="4"/>
  <c r="AA12" i="4"/>
  <c r="X23" i="4"/>
  <c r="W23" i="4"/>
  <c r="V23" i="4"/>
  <c r="U23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AA23" i="4" s="1"/>
  <c r="AA24" i="4" s="1"/>
  <c r="Y23" i="4"/>
  <c r="Z23" i="4"/>
  <c r="O24" i="4" l="1"/>
  <c r="P24" i="4"/>
  <c r="Q24" i="4"/>
  <c r="R24" i="4"/>
  <c r="S24" i="4"/>
  <c r="T24" i="4"/>
  <c r="U24" i="4"/>
  <c r="V24" i="4"/>
  <c r="W24" i="4"/>
  <c r="X24" i="4"/>
  <c r="Y24" i="4"/>
  <c r="Z24" i="4"/>
  <c r="N24" i="4"/>
  <c r="M24" i="4"/>
  <c r="L24" i="4"/>
  <c r="K24" i="4"/>
  <c r="J24" i="4"/>
  <c r="I24" i="4"/>
  <c r="H24" i="4"/>
  <c r="G24" i="4"/>
  <c r="F24" i="4"/>
  <c r="E24" i="4"/>
  <c r="D24" i="4"/>
  <c r="C24" i="4"/>
</calcChain>
</file>

<file path=xl/sharedStrings.xml><?xml version="1.0" encoding="utf-8"?>
<sst xmlns="http://schemas.openxmlformats.org/spreadsheetml/2006/main" count="153" uniqueCount="43">
  <si>
    <t>Kecamatan</t>
  </si>
  <si>
    <t>Alpukat</t>
  </si>
  <si>
    <t>Belimbing</t>
  </si>
  <si>
    <t>Durian</t>
  </si>
  <si>
    <t>Jambu Biji</t>
  </si>
  <si>
    <t>Jambu Air</t>
  </si>
  <si>
    <t>Manggis</t>
  </si>
  <si>
    <t>Kendari</t>
  </si>
  <si>
    <t>Kendari Barat</t>
  </si>
  <si>
    <t>Mandonga</t>
  </si>
  <si>
    <t>Puwatu</t>
  </si>
  <si>
    <t>Baruga</t>
  </si>
  <si>
    <t>Kadia</t>
  </si>
  <si>
    <t>Wuawua</t>
  </si>
  <si>
    <t>Poasia</t>
  </si>
  <si>
    <t>Kambu</t>
  </si>
  <si>
    <t>Abeli</t>
  </si>
  <si>
    <t>Nambo</t>
  </si>
  <si>
    <t>Jeruk Lemon</t>
  </si>
  <si>
    <t>Jeruk Pamelo</t>
  </si>
  <si>
    <t>Lengkeng</t>
  </si>
  <si>
    <t>Mangga</t>
  </si>
  <si>
    <t>Nenas</t>
  </si>
  <si>
    <t>Nangka</t>
  </si>
  <si>
    <t>Pepaya</t>
  </si>
  <si>
    <t>Pisang</t>
  </si>
  <si>
    <t>Rambutan</t>
  </si>
  <si>
    <t>Salak</t>
  </si>
  <si>
    <t>Sawo</t>
  </si>
  <si>
    <t>Sirsak</t>
  </si>
  <si>
    <t>Sukun</t>
  </si>
  <si>
    <t>Melinjo</t>
  </si>
  <si>
    <t>Petai</t>
  </si>
  <si>
    <t>Buah Naga</t>
  </si>
  <si>
    <t>No</t>
  </si>
  <si>
    <t>Duku/ Langsat</t>
  </si>
  <si>
    <t>Jeruk Siam/ Keprok</t>
  </si>
  <si>
    <t>Jumlah (Kuintal)</t>
  </si>
  <si>
    <t>Jumlah (Ton)</t>
  </si>
  <si>
    <t>-</t>
  </si>
  <si>
    <t>Total</t>
  </si>
  <si>
    <t>KOTA KENDARI TAHUN 2025</t>
  </si>
  <si>
    <t xml:space="preserve">RINCIAN JUMLAH PRODUKSI HORTIKULTURA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</si>
</sst>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Bookman Old Style"/>
      <family val="1"/>
    </font>
    <font>
      <sz val="11"/>
      <color theme="1"/>
      <name val="Bookman Old Style"/>
      <family val="1"/>
    </font>
    <font>
      <b/>
      <sz val="12"/>
      <name val="Bookman Old Style"/>
      <family val="1"/>
    </font>
    <font>
      <b/>
      <sz val="10"/>
      <name val="Bookman Old Style"/>
      <family val="1"/>
    </font>
    <font>
      <b/>
      <sz val="12"/>
      <color indexed="8"/>
      <name val="Bookman Old Style"/>
      <family val="1"/>
    </font>
    <font>
      <sz val="11"/>
      <color indexed="8"/>
      <name val="Bookman Old Style"/>
      <family val="1"/>
    </font>
    <font>
      <sz val="11"/>
      <name val="Bookman Old Style"/>
      <family val="1"/>
    </font>
    <font>
      <sz val="12"/>
      <color indexed="8"/>
      <name val="Bookman Old Style"/>
      <family val="1"/>
    </font>
    <font>
      <sz val="10"/>
      <color theme="1"/>
      <name val="Bookman Old Style"/>
      <family val="1"/>
    </font>
    <font>
      <b/>
      <u/>
      <sz val="11"/>
      <color theme="1"/>
      <name val="Bookman Old Style"/>
      <family val="1"/>
    </font>
    <font>
      <b/>
      <sz val="11"/>
      <name val="Bookman Old Style"/>
      <family val="1"/>
    </font>
    <font>
      <sz val="10"/>
      <color indexed="8"/>
      <name val="Bookman Old Style"/>
      <family val="1"/>
    </font>
    <font>
      <b/>
      <sz val="10"/>
      <color indexed="8"/>
      <name val="Bookman Old Styl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9" fillId="0" borderId="1" xfId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164" fontId="7" fillId="0" borderId="1" xfId="1" applyNumberFormat="1" applyFont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164" fontId="10" fillId="0" borderId="1" xfId="0" applyNumberFormat="1" applyFont="1" applyBorder="1" applyAlignment="1">
      <alignment horizontal="right" vertical="center"/>
    </xf>
    <xf numFmtId="164" fontId="7" fillId="0" borderId="1" xfId="1" quotePrefix="1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164" fontId="13" fillId="0" borderId="1" xfId="1" quotePrefix="1" applyNumberFormat="1" applyFont="1" applyBorder="1" applyAlignment="1">
      <alignment horizontal="right" vertical="center"/>
    </xf>
    <xf numFmtId="164" fontId="14" fillId="0" borderId="1" xfId="1" quotePrefix="1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579438</xdr:colOff>
      <xdr:row>0</xdr:row>
      <xdr:rowOff>150813</xdr:rowOff>
    </xdr:from>
    <xdr:to>
      <xdr:col>17</xdr:col>
      <xdr:colOff>595311</xdr:colOff>
      <xdr:row>7</xdr:row>
      <xdr:rowOff>1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4F2643BA-788A-4A66-AE21-C83A0A977B5E}"/>
            </a:ext>
          </a:extLst>
        </xdr:cNvPr>
        <xdr:cNvGrpSpPr/>
      </xdr:nvGrpSpPr>
      <xdr:grpSpPr>
        <a:xfrm>
          <a:off x="4996829" y="150813"/>
          <a:ext cx="7479424" cy="1073174"/>
          <a:chOff x="1533345" y="314722"/>
          <a:chExt cx="6243299" cy="1052292"/>
        </a:xfrm>
      </xdr:grpSpPr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60BA0BEB-DB4D-273C-EA2D-A49F1F127A38}"/>
              </a:ext>
            </a:extLst>
          </xdr:cNvPr>
          <xdr:cNvSpPr txBox="1"/>
        </xdr:nvSpPr>
        <xdr:spPr>
          <a:xfrm>
            <a:off x="2169582" y="326319"/>
            <a:ext cx="5607062" cy="104069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i-FI" sz="14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PEMERINTAH  KOTA KENDARI</a:t>
            </a:r>
            <a:endParaRPr lang="en-ID" sz="1400">
              <a:effectLst/>
              <a:latin typeface="Bookman Old Style" panose="02050604050505020204" pitchFamily="18" charset="0"/>
            </a:endParaRPr>
          </a:p>
          <a:p>
            <a:pPr algn="ctr"/>
            <a:r>
              <a:rPr lang="id-ID" sz="1800" b="1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DINAS</a:t>
            </a:r>
            <a:r>
              <a:rPr lang="fi-FI" sz="1800" b="1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 PERTANIAN</a:t>
            </a:r>
          </a:p>
          <a:p>
            <a:pPr algn="ctr"/>
            <a:r>
              <a:rPr lang="id-ID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Jalan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Malaka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Kompleks Praja  II Kel. Kambu Kec. Kambu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Kota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Kendari</a:t>
            </a:r>
            <a:endParaRPr lang="en-ID">
              <a:effectLst/>
              <a:latin typeface="Bookman Old Style" panose="02050604050505020204" pitchFamily="18" charset="0"/>
            </a:endParaRPr>
          </a:p>
          <a:p>
            <a:pPr algn="ctr"/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Email : </a:t>
            </a:r>
            <a:r>
              <a:rPr lang="en-US" sz="1100" b="1">
                <a:solidFill>
                  <a:srgbClr val="0070C0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dinaspertanian.kotakdi@gmail.com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-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93231</a:t>
            </a:r>
            <a:endParaRPr lang="en-ID" sz="1100">
              <a:latin typeface="Bookman Old Style" panose="02050604050505020204" pitchFamily="18" charset="0"/>
            </a:endParaRPr>
          </a:p>
        </xdr:txBody>
      </xdr:sp>
      <xdr:pic>
        <xdr:nvPicPr>
          <xdr:cNvPr id="12" name="Picture 11">
            <a:extLst>
              <a:ext uri="{FF2B5EF4-FFF2-40B4-BE49-F238E27FC236}">
                <a16:creationId xmlns:a16="http://schemas.microsoft.com/office/drawing/2014/main" id="{41F49611-5BFF-14AB-70BA-7D469A36302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533345" y="314722"/>
            <a:ext cx="1049515" cy="911409"/>
          </a:xfrm>
          <a:prstGeom prst="rect">
            <a:avLst/>
          </a:prstGeom>
        </xdr:spPr>
      </xdr:pic>
      <xdr:cxnSp macro="">
        <xdr:nvCxnSpPr>
          <xdr:cNvPr id="13" name="Straight Connector 12">
            <a:extLst>
              <a:ext uri="{FF2B5EF4-FFF2-40B4-BE49-F238E27FC236}">
                <a16:creationId xmlns:a16="http://schemas.microsoft.com/office/drawing/2014/main" id="{58E95DC7-CE0E-DD3C-5E6F-7E1A529024DF}"/>
              </a:ext>
            </a:extLst>
          </xdr:cNvPr>
          <xdr:cNvCxnSpPr/>
        </xdr:nvCxnSpPr>
        <xdr:spPr>
          <a:xfrm flipV="1">
            <a:off x="1662229" y="1238263"/>
            <a:ext cx="5812690" cy="14098"/>
          </a:xfrm>
          <a:prstGeom prst="line">
            <a:avLst/>
          </a:prstGeom>
          <a:ln w="28575"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8:AA35"/>
  <sheetViews>
    <sheetView tabSelected="1" view="pageBreakPreview" zoomScale="69" zoomScaleNormal="82" zoomScaleSheetLayoutView="69" workbookViewId="0">
      <selection activeCell="Z20" sqref="Z20"/>
    </sheetView>
  </sheetViews>
  <sheetFormatPr defaultRowHeight="14" x14ac:dyDescent="0.35"/>
  <cols>
    <col min="1" max="1" width="5.7265625" style="1" customWidth="1"/>
    <col min="2" max="2" width="16.453125" style="3" customWidth="1"/>
    <col min="3" max="3" width="9.6328125" style="1" customWidth="1"/>
    <col min="4" max="4" width="12.26953125" style="1" customWidth="1"/>
    <col min="5" max="16" width="9.6328125" style="1" customWidth="1"/>
    <col min="17" max="17" width="10.6328125" style="1" customWidth="1"/>
    <col min="18" max="25" width="9.6328125" style="1" customWidth="1"/>
    <col min="26" max="26" width="9.453125" style="1" customWidth="1"/>
    <col min="27" max="27" width="10.6328125" style="20" customWidth="1"/>
    <col min="28" max="16384" width="8.7265625" style="1"/>
  </cols>
  <sheetData>
    <row r="8" spans="1:27" ht="15.5" x14ac:dyDescent="0.35">
      <c r="A8" s="23" t="s">
        <v>42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7" ht="15.5" x14ac:dyDescent="0.35">
      <c r="A9" s="23" t="s">
        <v>41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7" ht="15.5" x14ac:dyDescent="0.35"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27" ht="39" x14ac:dyDescent="0.35">
      <c r="A11" s="18" t="s">
        <v>34</v>
      </c>
      <c r="B11" s="17" t="s">
        <v>0</v>
      </c>
      <c r="C11" s="4" t="s">
        <v>1</v>
      </c>
      <c r="D11" s="19" t="s">
        <v>2</v>
      </c>
      <c r="E11" s="6" t="s">
        <v>33</v>
      </c>
      <c r="F11" s="6" t="s">
        <v>35</v>
      </c>
      <c r="G11" s="4" t="s">
        <v>3</v>
      </c>
      <c r="H11" s="6" t="s">
        <v>5</v>
      </c>
      <c r="I11" s="6" t="s">
        <v>4</v>
      </c>
      <c r="J11" s="6" t="s">
        <v>18</v>
      </c>
      <c r="K11" s="6" t="s">
        <v>19</v>
      </c>
      <c r="L11" s="6" t="s">
        <v>36</v>
      </c>
      <c r="M11" s="4" t="s">
        <v>20</v>
      </c>
      <c r="N11" s="4" t="s">
        <v>21</v>
      </c>
      <c r="O11" s="4" t="s">
        <v>6</v>
      </c>
      <c r="P11" s="4" t="s">
        <v>22</v>
      </c>
      <c r="Q11" s="4" t="s">
        <v>23</v>
      </c>
      <c r="R11" s="4" t="s">
        <v>24</v>
      </c>
      <c r="S11" s="4" t="s">
        <v>25</v>
      </c>
      <c r="T11" s="4" t="s">
        <v>26</v>
      </c>
      <c r="U11" s="4" t="s">
        <v>27</v>
      </c>
      <c r="V11" s="4" t="s">
        <v>28</v>
      </c>
      <c r="W11" s="4" t="s">
        <v>29</v>
      </c>
      <c r="X11" s="4" t="s">
        <v>30</v>
      </c>
      <c r="Y11" s="4" t="s">
        <v>31</v>
      </c>
      <c r="Z11" s="4" t="s">
        <v>32</v>
      </c>
      <c r="AA11" s="4" t="s">
        <v>40</v>
      </c>
    </row>
    <row r="12" spans="1:27" ht="20" customHeight="1" x14ac:dyDescent="0.35">
      <c r="A12" s="2">
        <v>1</v>
      </c>
      <c r="B12" s="5" t="s">
        <v>7</v>
      </c>
      <c r="C12" s="7">
        <v>2</v>
      </c>
      <c r="D12" s="7">
        <v>0.8</v>
      </c>
      <c r="E12" s="7">
        <v>1.2</v>
      </c>
      <c r="F12" s="7">
        <v>2.4</v>
      </c>
      <c r="G12" s="8">
        <v>1.2</v>
      </c>
      <c r="H12" s="7">
        <v>0.8</v>
      </c>
      <c r="I12" s="7">
        <v>2</v>
      </c>
      <c r="J12" s="12" t="s">
        <v>39</v>
      </c>
      <c r="K12" s="12" t="s">
        <v>39</v>
      </c>
      <c r="L12" s="12" t="s">
        <v>39</v>
      </c>
      <c r="M12" s="7">
        <v>2.8</v>
      </c>
      <c r="N12" s="7">
        <v>1.2</v>
      </c>
      <c r="O12" s="12" t="s">
        <v>39</v>
      </c>
      <c r="P12" s="9">
        <v>2</v>
      </c>
      <c r="Q12" s="9">
        <v>0.8</v>
      </c>
      <c r="R12" s="9">
        <v>1.6</v>
      </c>
      <c r="S12" s="9">
        <v>2</v>
      </c>
      <c r="T12" s="9">
        <v>0.4</v>
      </c>
      <c r="U12" s="12" t="s">
        <v>39</v>
      </c>
      <c r="V12" s="12" t="s">
        <v>39</v>
      </c>
      <c r="W12" s="9">
        <v>2.8</v>
      </c>
      <c r="X12" s="9">
        <v>0.8</v>
      </c>
      <c r="Y12" s="12" t="s">
        <v>39</v>
      </c>
      <c r="Z12" s="12" t="s">
        <v>39</v>
      </c>
      <c r="AA12" s="21">
        <f>SUM(C12:Z12)</f>
        <v>24.8</v>
      </c>
    </row>
    <row r="13" spans="1:27" ht="20" customHeight="1" x14ac:dyDescent="0.35">
      <c r="A13" s="2">
        <v>2</v>
      </c>
      <c r="B13" s="5" t="s">
        <v>8</v>
      </c>
      <c r="C13" s="7">
        <v>2.2800000000000002</v>
      </c>
      <c r="D13" s="7">
        <v>3.6</v>
      </c>
      <c r="E13" s="12" t="s">
        <v>39</v>
      </c>
      <c r="F13" s="7">
        <v>2.4</v>
      </c>
      <c r="G13" s="12" t="s">
        <v>39</v>
      </c>
      <c r="H13" s="7">
        <v>16</v>
      </c>
      <c r="I13" s="7">
        <v>24</v>
      </c>
      <c r="J13" s="12" t="s">
        <v>39</v>
      </c>
      <c r="K13" s="12" t="s">
        <v>39</v>
      </c>
      <c r="L13" s="12" t="s">
        <v>39</v>
      </c>
      <c r="M13" s="12" t="s">
        <v>39</v>
      </c>
      <c r="N13" s="7">
        <v>1200</v>
      </c>
      <c r="O13" s="12" t="s">
        <v>39</v>
      </c>
      <c r="P13" s="9">
        <v>220</v>
      </c>
      <c r="Q13" s="12" t="s">
        <v>39</v>
      </c>
      <c r="R13" s="9">
        <v>51.6</v>
      </c>
      <c r="S13" s="9">
        <v>2</v>
      </c>
      <c r="T13" s="9">
        <v>80</v>
      </c>
      <c r="U13" s="9">
        <v>2</v>
      </c>
      <c r="V13" s="9">
        <v>1.2</v>
      </c>
      <c r="W13" s="9">
        <v>15</v>
      </c>
      <c r="X13" s="9">
        <v>168</v>
      </c>
      <c r="Y13" s="12" t="s">
        <v>39</v>
      </c>
      <c r="Z13" s="12" t="s">
        <v>39</v>
      </c>
      <c r="AA13" s="21">
        <f t="shared" ref="AA13:AA22" si="0">SUM(C13:Z13)</f>
        <v>1788.08</v>
      </c>
    </row>
    <row r="14" spans="1:27" ht="20" customHeight="1" x14ac:dyDescent="0.35">
      <c r="A14" s="2">
        <v>3</v>
      </c>
      <c r="B14" s="5" t="s">
        <v>9</v>
      </c>
      <c r="C14" s="7">
        <v>26.400000000000002</v>
      </c>
      <c r="D14" s="7">
        <v>49.199999999999996</v>
      </c>
      <c r="E14" s="12" t="s">
        <v>39</v>
      </c>
      <c r="F14" s="7">
        <v>13.5</v>
      </c>
      <c r="G14" s="8">
        <v>18.5</v>
      </c>
      <c r="H14" s="7">
        <v>180.60000000000002</v>
      </c>
      <c r="I14" s="7">
        <v>13.5</v>
      </c>
      <c r="J14" s="7">
        <v>10.5</v>
      </c>
      <c r="K14" s="12" t="s">
        <v>39</v>
      </c>
      <c r="L14" s="8">
        <v>76.199999999999989</v>
      </c>
      <c r="M14" s="12" t="s">
        <v>39</v>
      </c>
      <c r="N14" s="7">
        <v>63</v>
      </c>
      <c r="O14" s="12" t="s">
        <v>39</v>
      </c>
      <c r="P14" s="9">
        <v>304.35000000000002</v>
      </c>
      <c r="Q14" s="11">
        <v>18017.150000000001</v>
      </c>
      <c r="R14" s="9">
        <v>1523.25</v>
      </c>
      <c r="S14" s="9">
        <v>2100.6000000000004</v>
      </c>
      <c r="T14" s="12" t="s">
        <v>39</v>
      </c>
      <c r="U14" s="9">
        <v>0</v>
      </c>
      <c r="V14" s="12" t="s">
        <v>39</v>
      </c>
      <c r="W14" s="9">
        <v>16.799999999999997</v>
      </c>
      <c r="X14" s="9">
        <v>24.900000000000002</v>
      </c>
      <c r="Y14" s="9">
        <v>16.799999999999997</v>
      </c>
      <c r="Z14" s="12" t="s">
        <v>39</v>
      </c>
      <c r="AA14" s="21">
        <f t="shared" si="0"/>
        <v>22455.25</v>
      </c>
    </row>
    <row r="15" spans="1:27" ht="20" customHeight="1" x14ac:dyDescent="0.35">
      <c r="A15" s="2">
        <v>4</v>
      </c>
      <c r="B15" s="5" t="s">
        <v>10</v>
      </c>
      <c r="C15" s="7">
        <v>10.88</v>
      </c>
      <c r="D15" s="7">
        <v>32.4</v>
      </c>
      <c r="E15" s="7">
        <v>16</v>
      </c>
      <c r="F15" s="7">
        <v>21</v>
      </c>
      <c r="G15" s="12" t="s">
        <v>39</v>
      </c>
      <c r="H15" s="7">
        <v>360</v>
      </c>
      <c r="I15" s="7">
        <v>384</v>
      </c>
      <c r="J15" s="7">
        <v>45</v>
      </c>
      <c r="K15" s="7">
        <v>45</v>
      </c>
      <c r="L15" s="8">
        <v>0</v>
      </c>
      <c r="M15" s="12" t="s">
        <v>39</v>
      </c>
      <c r="N15" s="7">
        <v>5.0999999999999996</v>
      </c>
      <c r="O15" s="9">
        <v>36</v>
      </c>
      <c r="P15" s="9">
        <v>80</v>
      </c>
      <c r="Q15" s="9">
        <v>120</v>
      </c>
      <c r="R15" s="9">
        <v>1918</v>
      </c>
      <c r="S15" s="9">
        <v>1436</v>
      </c>
      <c r="T15" s="9">
        <v>50</v>
      </c>
      <c r="U15" s="9">
        <v>40</v>
      </c>
      <c r="V15" s="12" t="s">
        <v>39</v>
      </c>
      <c r="W15" s="9">
        <v>49.5</v>
      </c>
      <c r="X15" s="9">
        <v>400</v>
      </c>
      <c r="Y15" s="9">
        <v>32</v>
      </c>
      <c r="Z15" s="12" t="s">
        <v>39</v>
      </c>
      <c r="AA15" s="21">
        <f t="shared" si="0"/>
        <v>5080.88</v>
      </c>
    </row>
    <row r="16" spans="1:27" ht="20" customHeight="1" x14ac:dyDescent="0.35">
      <c r="A16" s="2">
        <v>5</v>
      </c>
      <c r="B16" s="5" t="s">
        <v>11</v>
      </c>
      <c r="C16" s="7">
        <v>5</v>
      </c>
      <c r="D16" s="7">
        <v>200</v>
      </c>
      <c r="E16" s="7">
        <v>200</v>
      </c>
      <c r="F16" s="12" t="s">
        <v>39</v>
      </c>
      <c r="G16" s="8">
        <v>400</v>
      </c>
      <c r="H16" s="7">
        <v>40</v>
      </c>
      <c r="I16" s="7">
        <v>28</v>
      </c>
      <c r="J16" s="12" t="s">
        <v>39</v>
      </c>
      <c r="K16" s="12" t="s">
        <v>39</v>
      </c>
      <c r="L16" s="8">
        <v>1200</v>
      </c>
      <c r="M16" s="12" t="s">
        <v>39</v>
      </c>
      <c r="N16" s="12" t="s">
        <v>39</v>
      </c>
      <c r="O16" s="12" t="s">
        <v>39</v>
      </c>
      <c r="P16" s="9">
        <v>220</v>
      </c>
      <c r="Q16" s="9">
        <v>1300</v>
      </c>
      <c r="R16" s="9">
        <v>200</v>
      </c>
      <c r="S16" s="9">
        <v>300</v>
      </c>
      <c r="T16" s="9">
        <v>1500</v>
      </c>
      <c r="U16" s="12" t="s">
        <v>39</v>
      </c>
      <c r="V16" s="12" t="s">
        <v>39</v>
      </c>
      <c r="W16" s="9">
        <v>80</v>
      </c>
      <c r="X16" s="12" t="s">
        <v>39</v>
      </c>
      <c r="Y16" s="12" t="s">
        <v>39</v>
      </c>
      <c r="Z16" s="9">
        <v>8</v>
      </c>
      <c r="AA16" s="21">
        <f t="shared" si="0"/>
        <v>5681</v>
      </c>
    </row>
    <row r="17" spans="1:27" ht="20" customHeight="1" x14ac:dyDescent="0.35">
      <c r="A17" s="2">
        <v>6</v>
      </c>
      <c r="B17" s="5" t="s">
        <v>12</v>
      </c>
      <c r="C17" s="7">
        <v>8</v>
      </c>
      <c r="D17" s="7">
        <v>56</v>
      </c>
      <c r="E17" s="12" t="s">
        <v>39</v>
      </c>
      <c r="F17" s="12" t="s">
        <v>39</v>
      </c>
      <c r="G17" s="12" t="s">
        <v>39</v>
      </c>
      <c r="H17" s="7">
        <v>24</v>
      </c>
      <c r="I17" s="7">
        <v>20</v>
      </c>
      <c r="J17" s="12" t="s">
        <v>39</v>
      </c>
      <c r="K17" s="12" t="s">
        <v>39</v>
      </c>
      <c r="L17" s="12" t="s">
        <v>39</v>
      </c>
      <c r="M17" s="12" t="s">
        <v>39</v>
      </c>
      <c r="N17" s="7">
        <v>80</v>
      </c>
      <c r="O17" s="12" t="s">
        <v>39</v>
      </c>
      <c r="P17" s="9">
        <v>31</v>
      </c>
      <c r="Q17" s="12" t="s">
        <v>39</v>
      </c>
      <c r="R17" s="9">
        <v>28</v>
      </c>
      <c r="S17" s="9">
        <v>20</v>
      </c>
      <c r="T17" s="12" t="s">
        <v>39</v>
      </c>
      <c r="U17" s="12" t="s">
        <v>39</v>
      </c>
      <c r="V17" s="12" t="s">
        <v>39</v>
      </c>
      <c r="W17" s="9">
        <v>16</v>
      </c>
      <c r="X17" s="9">
        <v>8</v>
      </c>
      <c r="Y17" s="12" t="s">
        <v>39</v>
      </c>
      <c r="Z17" s="12" t="s">
        <v>39</v>
      </c>
      <c r="AA17" s="21">
        <f t="shared" si="0"/>
        <v>291</v>
      </c>
    </row>
    <row r="18" spans="1:27" ht="20" customHeight="1" x14ac:dyDescent="0.35">
      <c r="A18" s="2">
        <v>7</v>
      </c>
      <c r="B18" s="5" t="s">
        <v>13</v>
      </c>
      <c r="C18" s="7">
        <v>8</v>
      </c>
      <c r="D18" s="7">
        <v>92</v>
      </c>
      <c r="E18" s="12" t="s">
        <v>39</v>
      </c>
      <c r="F18" s="12" t="s">
        <v>39</v>
      </c>
      <c r="G18" s="12" t="s">
        <v>39</v>
      </c>
      <c r="H18" s="12" t="s">
        <v>39</v>
      </c>
      <c r="I18" s="12" t="s">
        <v>39</v>
      </c>
      <c r="J18" s="12" t="s">
        <v>39</v>
      </c>
      <c r="K18" s="12" t="s">
        <v>39</v>
      </c>
      <c r="L18" s="12" t="s">
        <v>39</v>
      </c>
      <c r="M18" s="12" t="s">
        <v>39</v>
      </c>
      <c r="N18" s="7">
        <v>107.8</v>
      </c>
      <c r="O18" s="12" t="s">
        <v>39</v>
      </c>
      <c r="P18" s="9">
        <v>0.4</v>
      </c>
      <c r="Q18" s="9">
        <v>12</v>
      </c>
      <c r="R18" s="9">
        <v>400</v>
      </c>
      <c r="S18" s="9">
        <v>30</v>
      </c>
      <c r="T18" s="12" t="s">
        <v>39</v>
      </c>
      <c r="U18" s="12" t="s">
        <v>39</v>
      </c>
      <c r="V18" s="12" t="s">
        <v>39</v>
      </c>
      <c r="W18" s="12" t="s">
        <v>39</v>
      </c>
      <c r="X18" s="12" t="s">
        <v>39</v>
      </c>
      <c r="Y18" s="9">
        <v>105</v>
      </c>
      <c r="Z18" s="12" t="s">
        <v>39</v>
      </c>
      <c r="AA18" s="21">
        <f t="shared" si="0"/>
        <v>755.2</v>
      </c>
    </row>
    <row r="19" spans="1:27" ht="20" customHeight="1" x14ac:dyDescent="0.35">
      <c r="A19" s="2">
        <v>8</v>
      </c>
      <c r="B19" s="5" t="s">
        <v>14</v>
      </c>
      <c r="C19" s="7">
        <v>2.8</v>
      </c>
      <c r="D19" s="12" t="s">
        <v>39</v>
      </c>
      <c r="E19" s="12" t="s">
        <v>39</v>
      </c>
      <c r="F19" s="12" t="s">
        <v>39</v>
      </c>
      <c r="G19" s="12" t="s">
        <v>39</v>
      </c>
      <c r="H19" s="7">
        <v>1000</v>
      </c>
      <c r="I19" s="7">
        <v>920</v>
      </c>
      <c r="J19" s="12" t="s">
        <v>39</v>
      </c>
      <c r="K19" s="12" t="s">
        <v>39</v>
      </c>
      <c r="L19" s="12" t="s">
        <v>39</v>
      </c>
      <c r="M19" s="12" t="s">
        <v>39</v>
      </c>
      <c r="N19" s="12" t="s">
        <v>39</v>
      </c>
      <c r="O19" s="12" t="s">
        <v>39</v>
      </c>
      <c r="P19" s="9">
        <v>400</v>
      </c>
      <c r="Q19" s="9">
        <v>960</v>
      </c>
      <c r="R19" s="9">
        <v>1050</v>
      </c>
      <c r="S19" s="9">
        <v>1400</v>
      </c>
      <c r="T19" s="12" t="s">
        <v>39</v>
      </c>
      <c r="U19" s="9">
        <v>140</v>
      </c>
      <c r="V19" s="12" t="s">
        <v>39</v>
      </c>
      <c r="W19" s="9">
        <v>32</v>
      </c>
      <c r="X19" s="9">
        <v>32</v>
      </c>
      <c r="Y19" s="9">
        <v>1.2</v>
      </c>
      <c r="Z19" s="12" t="s">
        <v>39</v>
      </c>
      <c r="AA19" s="21">
        <f t="shared" si="0"/>
        <v>5938</v>
      </c>
    </row>
    <row r="20" spans="1:27" ht="20" customHeight="1" x14ac:dyDescent="0.35">
      <c r="A20" s="2">
        <v>9</v>
      </c>
      <c r="B20" s="5" t="s">
        <v>15</v>
      </c>
      <c r="C20" s="7">
        <v>100</v>
      </c>
      <c r="D20" s="7">
        <v>36</v>
      </c>
      <c r="E20" s="7">
        <v>8</v>
      </c>
      <c r="F20" s="12" t="s">
        <v>39</v>
      </c>
      <c r="G20" s="12" t="s">
        <v>39</v>
      </c>
      <c r="H20" s="7">
        <v>39</v>
      </c>
      <c r="I20" s="7">
        <v>11</v>
      </c>
      <c r="J20" s="12" t="s">
        <v>39</v>
      </c>
      <c r="K20" s="12" t="s">
        <v>39</v>
      </c>
      <c r="L20" s="8">
        <v>104</v>
      </c>
      <c r="M20" s="12" t="s">
        <v>39</v>
      </c>
      <c r="N20" s="12" t="s">
        <v>39</v>
      </c>
      <c r="O20" s="12" t="s">
        <v>39</v>
      </c>
      <c r="P20" s="9">
        <v>54</v>
      </c>
      <c r="Q20" s="9">
        <v>43</v>
      </c>
      <c r="R20" s="9">
        <v>70</v>
      </c>
      <c r="S20" s="9">
        <v>104</v>
      </c>
      <c r="T20" s="12" t="s">
        <v>39</v>
      </c>
      <c r="U20" s="9">
        <v>18</v>
      </c>
      <c r="V20" s="12" t="s">
        <v>39</v>
      </c>
      <c r="W20" s="9">
        <v>23</v>
      </c>
      <c r="X20" s="12" t="s">
        <v>39</v>
      </c>
      <c r="Y20" s="12" t="s">
        <v>39</v>
      </c>
      <c r="Z20" s="12" t="s">
        <v>39</v>
      </c>
      <c r="AA20" s="21">
        <f t="shared" si="0"/>
        <v>610</v>
      </c>
    </row>
    <row r="21" spans="1:27" ht="20" customHeight="1" x14ac:dyDescent="0.35">
      <c r="A21" s="2">
        <v>10</v>
      </c>
      <c r="B21" s="5" t="s">
        <v>16</v>
      </c>
      <c r="C21" s="7">
        <v>2</v>
      </c>
      <c r="D21" s="7">
        <v>11</v>
      </c>
      <c r="E21" s="12" t="s">
        <v>39</v>
      </c>
      <c r="F21" s="12" t="s">
        <v>39</v>
      </c>
      <c r="G21" s="12" t="s">
        <v>39</v>
      </c>
      <c r="H21" s="7">
        <v>32</v>
      </c>
      <c r="I21" s="7">
        <v>26</v>
      </c>
      <c r="J21" s="12" t="s">
        <v>39</v>
      </c>
      <c r="K21" s="12" t="s">
        <v>39</v>
      </c>
      <c r="L21" s="8">
        <v>8</v>
      </c>
      <c r="M21" s="12" t="s">
        <v>39</v>
      </c>
      <c r="N21" s="7">
        <v>69</v>
      </c>
      <c r="O21" s="12" t="s">
        <v>39</v>
      </c>
      <c r="P21" s="9">
        <v>40</v>
      </c>
      <c r="Q21" s="9">
        <v>53</v>
      </c>
      <c r="R21" s="9">
        <v>48</v>
      </c>
      <c r="S21" s="9">
        <v>60</v>
      </c>
      <c r="T21" s="9">
        <v>60</v>
      </c>
      <c r="U21" s="12" t="s">
        <v>39</v>
      </c>
      <c r="V21" s="12" t="s">
        <v>39</v>
      </c>
      <c r="W21" s="9">
        <v>114</v>
      </c>
      <c r="X21" s="9">
        <v>22</v>
      </c>
      <c r="Y21" s="12" t="s">
        <v>39</v>
      </c>
      <c r="Z21" s="12" t="s">
        <v>39</v>
      </c>
      <c r="AA21" s="21">
        <f t="shared" si="0"/>
        <v>545</v>
      </c>
    </row>
    <row r="22" spans="1:27" ht="20" customHeight="1" x14ac:dyDescent="0.35">
      <c r="A22" s="2">
        <v>11</v>
      </c>
      <c r="B22" s="5" t="s">
        <v>17</v>
      </c>
      <c r="C22" s="7">
        <v>0.24</v>
      </c>
      <c r="D22" s="7">
        <v>0.18</v>
      </c>
      <c r="E22" s="12" t="s">
        <v>39</v>
      </c>
      <c r="F22" s="7">
        <v>7.24</v>
      </c>
      <c r="G22" s="8">
        <v>17.600000000000001</v>
      </c>
      <c r="H22" s="7">
        <v>23.59</v>
      </c>
      <c r="I22" s="7">
        <v>33.519999999999996</v>
      </c>
      <c r="J22" s="7">
        <v>8.08</v>
      </c>
      <c r="K22" s="7">
        <v>12.04</v>
      </c>
      <c r="L22" s="8">
        <v>17.2</v>
      </c>
      <c r="M22" s="12" t="s">
        <v>39</v>
      </c>
      <c r="N22" s="7">
        <v>4.4800000000000004</v>
      </c>
      <c r="O22" s="12" t="s">
        <v>39</v>
      </c>
      <c r="P22" s="9">
        <v>40.799999999999997</v>
      </c>
      <c r="Q22" s="9">
        <v>20.079999999999998</v>
      </c>
      <c r="R22" s="9">
        <v>5</v>
      </c>
      <c r="S22" s="9">
        <v>8.84</v>
      </c>
      <c r="T22" s="9">
        <v>15</v>
      </c>
      <c r="U22" s="12" t="s">
        <v>39</v>
      </c>
      <c r="V22" s="9">
        <v>46.08</v>
      </c>
      <c r="W22" s="9">
        <v>15.68</v>
      </c>
      <c r="X22" s="9">
        <v>15.56</v>
      </c>
      <c r="Y22" s="12" t="s">
        <v>39</v>
      </c>
      <c r="Z22" s="12" t="s">
        <v>39</v>
      </c>
      <c r="AA22" s="21">
        <f t="shared" si="0"/>
        <v>291.21000000000004</v>
      </c>
    </row>
    <row r="23" spans="1:27" ht="20" customHeight="1" x14ac:dyDescent="0.35">
      <c r="A23" s="24" t="s">
        <v>37</v>
      </c>
      <c r="B23" s="24"/>
      <c r="C23" s="10">
        <f t="shared" ref="C23:X23" si="1">SUM(C12:C22)</f>
        <v>167.60000000000002</v>
      </c>
      <c r="D23" s="10">
        <f t="shared" si="1"/>
        <v>481.18</v>
      </c>
      <c r="E23" s="10">
        <f t="shared" si="1"/>
        <v>225.2</v>
      </c>
      <c r="F23" s="10">
        <f t="shared" si="1"/>
        <v>46.54</v>
      </c>
      <c r="G23" s="10">
        <f t="shared" si="1"/>
        <v>437.3</v>
      </c>
      <c r="H23" s="10">
        <f t="shared" si="1"/>
        <v>1715.99</v>
      </c>
      <c r="I23" s="10">
        <f t="shared" si="1"/>
        <v>1462.02</v>
      </c>
      <c r="J23" s="10">
        <f t="shared" si="1"/>
        <v>63.58</v>
      </c>
      <c r="K23" s="10">
        <f t="shared" si="1"/>
        <v>57.04</v>
      </c>
      <c r="L23" s="10">
        <f t="shared" si="1"/>
        <v>1405.4</v>
      </c>
      <c r="M23" s="10">
        <f t="shared" si="1"/>
        <v>2.8</v>
      </c>
      <c r="N23" s="10">
        <f t="shared" si="1"/>
        <v>1530.58</v>
      </c>
      <c r="O23" s="10">
        <f t="shared" si="1"/>
        <v>36</v>
      </c>
      <c r="P23" s="10">
        <f t="shared" si="1"/>
        <v>1392.55</v>
      </c>
      <c r="Q23" s="10">
        <f t="shared" si="1"/>
        <v>20526.030000000002</v>
      </c>
      <c r="R23" s="10">
        <f t="shared" si="1"/>
        <v>5295.45</v>
      </c>
      <c r="S23" s="10">
        <f t="shared" si="1"/>
        <v>5463.4400000000005</v>
      </c>
      <c r="T23" s="10">
        <f t="shared" si="1"/>
        <v>1705.4</v>
      </c>
      <c r="U23" s="10">
        <f t="shared" si="1"/>
        <v>200</v>
      </c>
      <c r="V23" s="10">
        <f t="shared" si="1"/>
        <v>47.28</v>
      </c>
      <c r="W23" s="10">
        <f t="shared" si="1"/>
        <v>364.78000000000003</v>
      </c>
      <c r="X23" s="10">
        <f t="shared" si="1"/>
        <v>671.26</v>
      </c>
      <c r="Y23" s="10">
        <f>SUM(Y12:Y22)</f>
        <v>155</v>
      </c>
      <c r="Z23" s="10">
        <f>Z16</f>
        <v>8</v>
      </c>
      <c r="AA23" s="22">
        <f>SUM(C23:Z23)</f>
        <v>43460.420000000006</v>
      </c>
    </row>
    <row r="24" spans="1:27" ht="20" customHeight="1" x14ac:dyDescent="0.35">
      <c r="A24" s="24" t="s">
        <v>38</v>
      </c>
      <c r="B24" s="24"/>
      <c r="C24" s="10">
        <f t="shared" ref="C24:H24" si="2">C23/100</f>
        <v>1.6760000000000002</v>
      </c>
      <c r="D24" s="10">
        <f t="shared" si="2"/>
        <v>4.8117999999999999</v>
      </c>
      <c r="E24" s="10">
        <f t="shared" si="2"/>
        <v>2.2519999999999998</v>
      </c>
      <c r="F24" s="10">
        <f t="shared" si="2"/>
        <v>0.46539999999999998</v>
      </c>
      <c r="G24" s="10">
        <f t="shared" si="2"/>
        <v>4.3730000000000002</v>
      </c>
      <c r="H24" s="10">
        <f t="shared" si="2"/>
        <v>17.1599</v>
      </c>
      <c r="I24" s="10">
        <f t="shared" ref="I24:Z24" si="3">I23/100</f>
        <v>14.620200000000001</v>
      </c>
      <c r="J24" s="10">
        <f t="shared" si="3"/>
        <v>0.63580000000000003</v>
      </c>
      <c r="K24" s="10">
        <f t="shared" si="3"/>
        <v>0.57040000000000002</v>
      </c>
      <c r="L24" s="10">
        <f t="shared" si="3"/>
        <v>14.054</v>
      </c>
      <c r="M24" s="10">
        <f t="shared" si="3"/>
        <v>2.7999999999999997E-2</v>
      </c>
      <c r="N24" s="10">
        <f t="shared" si="3"/>
        <v>15.3058</v>
      </c>
      <c r="O24" s="10">
        <f t="shared" si="3"/>
        <v>0.36</v>
      </c>
      <c r="P24" s="10">
        <f t="shared" si="3"/>
        <v>13.9255</v>
      </c>
      <c r="Q24" s="10">
        <f t="shared" si="3"/>
        <v>205.26030000000003</v>
      </c>
      <c r="R24" s="10">
        <f t="shared" si="3"/>
        <v>52.954499999999996</v>
      </c>
      <c r="S24" s="10">
        <f t="shared" si="3"/>
        <v>54.634400000000007</v>
      </c>
      <c r="T24" s="10">
        <f t="shared" si="3"/>
        <v>17.054000000000002</v>
      </c>
      <c r="U24" s="10">
        <f t="shared" si="3"/>
        <v>2</v>
      </c>
      <c r="V24" s="10">
        <f t="shared" si="3"/>
        <v>0.4728</v>
      </c>
      <c r="W24" s="10">
        <f t="shared" si="3"/>
        <v>3.6478000000000002</v>
      </c>
      <c r="X24" s="10">
        <f t="shared" si="3"/>
        <v>6.7126000000000001</v>
      </c>
      <c r="Y24" s="10">
        <f t="shared" si="3"/>
        <v>1.55</v>
      </c>
      <c r="Z24" s="10">
        <f t="shared" si="3"/>
        <v>0.08</v>
      </c>
      <c r="AA24" s="22">
        <f>AA23/100</f>
        <v>434.60420000000005</v>
      </c>
    </row>
    <row r="27" spans="1:27" x14ac:dyDescent="0.35">
      <c r="C27" s="16"/>
      <c r="D27" s="16"/>
      <c r="T27" s="14"/>
      <c r="W27" s="14"/>
    </row>
    <row r="28" spans="1:27" x14ac:dyDescent="0.35">
      <c r="T28" s="13"/>
      <c r="W28" s="13"/>
    </row>
    <row r="29" spans="1:27" x14ac:dyDescent="0.35">
      <c r="T29" s="13"/>
      <c r="W29" s="13"/>
    </row>
    <row r="32" spans="1:27" x14ac:dyDescent="0.35">
      <c r="T32" s="15"/>
      <c r="W32" s="15"/>
    </row>
    <row r="33" spans="20:23" x14ac:dyDescent="0.35">
      <c r="T33" s="15"/>
      <c r="W33" s="15"/>
    </row>
    <row r="34" spans="20:23" x14ac:dyDescent="0.35">
      <c r="T34" s="13"/>
      <c r="W34" s="13"/>
    </row>
    <row r="35" spans="20:23" x14ac:dyDescent="0.35">
      <c r="T35" s="13"/>
      <c r="W35" s="13"/>
    </row>
  </sheetData>
  <mergeCells count="5">
    <mergeCell ref="A8:Z8"/>
    <mergeCell ref="B10:N10"/>
    <mergeCell ref="A9:Z9"/>
    <mergeCell ref="A23:B23"/>
    <mergeCell ref="A24:B24"/>
  </mergeCells>
  <pageMargins left="0.51181102362204722" right="0.11811023622047245" top="0.55118110236220474" bottom="0.15748031496062992" header="0.31496062992125984" footer="0.31496062992125984"/>
  <pageSetup paperSize="5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Produksi Buah</vt:lpstr>
      <vt:lpstr>'Produksi Buah'!Print_Area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POLLA</dc:creator>
  <cp:lastModifiedBy>U53R</cp:lastModifiedBy>
  <cp:lastPrinted>2026-07-21T07:01:23Z</cp:lastPrinted>
  <dcterms:created xsi:type="dcterms:W3CDTF">2026-02-23T03:38:19Z</dcterms:created>
  <dcterms:modified xsi:type="dcterms:W3CDTF">2026-07-21T07:58:11Z</dcterms:modified>
</cp:coreProperties>
</file>