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8 wajib KTP " sheetId="2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7" i="22" l="1"/>
  <c r="J167" i="22"/>
  <c r="I167" i="22"/>
  <c r="H167" i="22"/>
  <c r="G167" i="22"/>
  <c r="F167" i="22"/>
  <c r="D167" i="22"/>
  <c r="C167" i="22"/>
  <c r="E166" i="22"/>
  <c r="E165" i="22"/>
  <c r="E164" i="22"/>
  <c r="E163" i="22"/>
  <c r="E162" i="22"/>
  <c r="E161" i="22"/>
  <c r="K153" i="22"/>
  <c r="J153" i="22"/>
  <c r="I153" i="22"/>
  <c r="H153" i="22"/>
  <c r="G153" i="22"/>
  <c r="F153" i="22"/>
  <c r="D153" i="22"/>
  <c r="C153" i="22"/>
  <c r="E152" i="22"/>
  <c r="E151" i="22"/>
  <c r="E150" i="22"/>
  <c r="E149" i="22"/>
  <c r="E148" i="22"/>
  <c r="E147" i="22"/>
  <c r="K139" i="22"/>
  <c r="J139" i="22"/>
  <c r="I139" i="22"/>
  <c r="H139" i="22"/>
  <c r="G139" i="22"/>
  <c r="F139" i="22"/>
  <c r="D139" i="22"/>
  <c r="C139" i="22"/>
  <c r="E138" i="22"/>
  <c r="E137" i="22"/>
  <c r="E136" i="22"/>
  <c r="E135" i="22"/>
  <c r="K130" i="22"/>
  <c r="J130" i="22"/>
  <c r="I130" i="22"/>
  <c r="H130" i="22"/>
  <c r="G130" i="22"/>
  <c r="F130" i="22"/>
  <c r="D130" i="22"/>
  <c r="C130" i="22"/>
  <c r="E129" i="22"/>
  <c r="E128" i="22"/>
  <c r="E127" i="22"/>
  <c r="E126" i="22"/>
  <c r="K118" i="22"/>
  <c r="J118" i="22"/>
  <c r="I118" i="22"/>
  <c r="H118" i="22"/>
  <c r="G118" i="22"/>
  <c r="F118" i="22"/>
  <c r="D118" i="22"/>
  <c r="C118" i="22"/>
  <c r="E117" i="22"/>
  <c r="E116" i="22"/>
  <c r="E115" i="22"/>
  <c r="E114" i="22"/>
  <c r="E113" i="22"/>
  <c r="K105" i="22"/>
  <c r="J105" i="22"/>
  <c r="I105" i="22"/>
  <c r="H105" i="22"/>
  <c r="G105" i="22"/>
  <c r="F105" i="22"/>
  <c r="E105" i="22"/>
  <c r="D105" i="22"/>
  <c r="C105" i="22"/>
  <c r="K90" i="22"/>
  <c r="J90" i="22"/>
  <c r="I90" i="22"/>
  <c r="H90" i="22"/>
  <c r="G90" i="22"/>
  <c r="F90" i="22"/>
  <c r="D90" i="22"/>
  <c r="C90" i="22"/>
  <c r="E89" i="22"/>
  <c r="E88" i="22"/>
  <c r="E87" i="22"/>
  <c r="E86" i="22"/>
  <c r="E85" i="22"/>
  <c r="E84" i="22"/>
  <c r="E83" i="22"/>
  <c r="E82" i="22"/>
  <c r="E81" i="22"/>
  <c r="K73" i="22"/>
  <c r="J73" i="22"/>
  <c r="I73" i="22"/>
  <c r="H73" i="22"/>
  <c r="G73" i="22"/>
  <c r="F73" i="22"/>
  <c r="E72" i="22"/>
  <c r="E71" i="22"/>
  <c r="E70" i="22"/>
  <c r="E69" i="22"/>
  <c r="E68" i="22"/>
  <c r="K62" i="22"/>
  <c r="J62" i="22"/>
  <c r="I62" i="22"/>
  <c r="H62" i="22"/>
  <c r="G62" i="22"/>
  <c r="F62" i="22"/>
  <c r="D62" i="22"/>
  <c r="C62" i="22"/>
  <c r="E61" i="22"/>
  <c r="E60" i="22"/>
  <c r="E59" i="22"/>
  <c r="E58" i="22"/>
  <c r="K50" i="22"/>
  <c r="J50" i="22"/>
  <c r="I50" i="22"/>
  <c r="H50" i="22"/>
  <c r="G50" i="22"/>
  <c r="F50" i="22"/>
  <c r="K33" i="22"/>
  <c r="J33" i="22"/>
  <c r="I33" i="22"/>
  <c r="H33" i="22"/>
  <c r="G33" i="22"/>
  <c r="F33" i="22"/>
  <c r="D33" i="22"/>
  <c r="C33" i="22"/>
  <c r="E32" i="22"/>
  <c r="E31" i="22"/>
  <c r="E30" i="22"/>
  <c r="E29" i="22"/>
  <c r="E28" i="22"/>
  <c r="E27" i="22"/>
  <c r="K19" i="22"/>
  <c r="J19" i="22"/>
  <c r="I19" i="22"/>
  <c r="H19" i="22"/>
  <c r="G19" i="22"/>
  <c r="F19" i="22"/>
  <c r="E19" i="22"/>
  <c r="D19" i="22"/>
  <c r="C19" i="22"/>
  <c r="L18" i="22"/>
  <c r="L17" i="22"/>
  <c r="L16" i="22"/>
  <c r="L15" i="22"/>
  <c r="L14" i="22"/>
  <c r="L13" i="22"/>
  <c r="L12" i="22"/>
  <c r="L11" i="22"/>
  <c r="L10" i="22"/>
  <c r="L9" i="22"/>
  <c r="L8" i="22"/>
  <c r="E33" i="22" l="1"/>
  <c r="E167" i="22"/>
  <c r="E90" i="22"/>
  <c r="E118" i="22"/>
  <c r="E62" i="22"/>
  <c r="E130" i="22"/>
  <c r="E139" i="22"/>
  <c r="L19" i="22"/>
  <c r="E73" i="22"/>
  <c r="E153" i="22"/>
</calcChain>
</file>

<file path=xl/sharedStrings.xml><?xml version="1.0" encoding="utf-8"?>
<sst xmlns="http://schemas.openxmlformats.org/spreadsheetml/2006/main" count="322" uniqueCount="95">
  <si>
    <t>REKAPITULASI JUMLAH  PENDUDUK WAJIB KTP-EL</t>
  </si>
  <si>
    <t>BERDASARKAN PEREKAMAN  KTP EL</t>
  </si>
  <si>
    <t>7471  KOTA KENDARI</t>
  </si>
  <si>
    <t>NO</t>
  </si>
  <si>
    <t>NAMA KECAMATAN</t>
  </si>
  <si>
    <t>JUMLAH PENDUDUK WAJIB KTP EL</t>
  </si>
  <si>
    <t>SUDAH MEREKAM KTP EL</t>
  </si>
  <si>
    <t>BELUM MEREKAM KTP EL</t>
  </si>
  <si>
    <t>LK</t>
  </si>
  <si>
    <t>PR</t>
  </si>
  <si>
    <t>JUMLAH</t>
  </si>
  <si>
    <t>(5=3+4)</t>
  </si>
  <si>
    <t>(8=6+7)</t>
  </si>
  <si>
    <t>(11=9+10)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</si>
  <si>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</si>
  <si>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</si>
  <si>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</si>
  <si>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</si>
  <si>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</si>
  <si>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</si>
  <si>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</si>
  <si>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</si>
  <si>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</si>
  <si>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</si>
  <si>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</si>
  <si>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Sumber : Data Kependudukan Kota Kendari Semester I Tahun 2026</t>
  </si>
  <si>
    <t>747101 KECAMATAN  MANDONGA</t>
  </si>
  <si>
    <t>NAMA KELURAHAN</t>
  </si>
  <si>
    <t>KORUMBA</t>
  </si>
  <si>
    <t>LABIBIA</t>
  </si>
  <si>
    <t>WAWOMBALATA</t>
  </si>
  <si>
    <t>ALOLAMA</t>
  </si>
  <si>
    <t>ANGGILOWU</t>
  </si>
  <si>
    <t>747102 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</si>
  <si>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</si>
  <si>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</si>
  <si>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</si>
  <si>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</si>
  <si>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</si>
  <si>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</si>
  <si>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</si>
  <si>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</si>
  <si>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</si>
  <si>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747103  KECAMATAN BARUGA</t>
  </si>
  <si>
    <t>LEPO 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</si>
  <si>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</si>
  <si>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</si>
  <si>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</si>
  <si>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</si>
  <si>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</si>
  <si>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</si>
  <si>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</si>
  <si>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</si>
  <si>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>747105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</si>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</sst>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;\-#,##0"/>
  </numFmts>
  <fonts count="13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sz val="11"/>
      <color theme="0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indexed="8"/>
      <name val="Bookman Old Style"/>
      <charset val="134"/>
    </font>
    <font>
      <i/>
      <sz val="11"/>
      <name val="Bookman Old Style"/>
      <charset val="134"/>
    </font>
    <font>
      <i/>
      <sz val="11"/>
      <color theme="1"/>
      <name val="Bookman Old Style"/>
      <charset val="134"/>
    </font>
    <font>
      <sz val="11"/>
      <color theme="1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70">
    <xf numFmtId="0" fontId="0" fillId="0" borderId="0" xfId="0"/>
    <xf numFmtId="0" fontId="0" fillId="2" borderId="0" xfId="0" applyFill="1"/>
    <xf numFmtId="0" fontId="0" fillId="0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3" fillId="0" borderId="0" xfId="0" applyFont="1" applyFill="1"/>
    <xf numFmtId="0" fontId="0" fillId="0" borderId="0" xfId="0" applyFont="1" applyFill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166" fontId="3" fillId="7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166" fontId="5" fillId="6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7" fillId="6" borderId="0" xfId="0" applyFont="1" applyFill="1" applyBorder="1" applyAlignment="1">
      <alignment horizontal="left" vertical="center"/>
    </xf>
    <xf numFmtId="0" fontId="0" fillId="6" borderId="0" xfId="0" applyFont="1" applyFill="1"/>
    <xf numFmtId="0" fontId="8" fillId="6" borderId="0" xfId="0" applyFont="1" applyFill="1" applyBorder="1" applyAlignment="1">
      <alignment horizontal="right" vertical="center"/>
    </xf>
    <xf numFmtId="0" fontId="3" fillId="0" borderId="0" xfId="0" applyFont="1" applyBorder="1"/>
    <xf numFmtId="0" fontId="4" fillId="0" borderId="1" xfId="0" applyFont="1" applyBorder="1" applyAlignment="1"/>
    <xf numFmtId="0" fontId="4" fillId="0" borderId="0" xfId="0" applyFont="1" applyBorder="1" applyAlignment="1"/>
    <xf numFmtId="0" fontId="1" fillId="0" borderId="0" xfId="0" applyFont="1" applyFill="1"/>
    <xf numFmtId="0" fontId="5" fillId="0" borderId="0" xfId="0" applyFont="1" applyFill="1"/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vertical="center"/>
    </xf>
    <xf numFmtId="166" fontId="9" fillId="7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8" borderId="0" xfId="0" applyFont="1" applyFill="1"/>
    <xf numFmtId="3" fontId="3" fillId="6" borderId="0" xfId="0" applyNumberFormat="1" applyFont="1" applyFill="1" applyBorder="1" applyAlignment="1">
      <alignment horizontal="center" vertical="center"/>
    </xf>
    <xf numFmtId="166" fontId="3" fillId="6" borderId="0" xfId="0" applyNumberFormat="1" applyFont="1" applyFill="1" applyBorder="1" applyAlignment="1">
      <alignment horizontal="center" vertical="center"/>
    </xf>
    <xf numFmtId="0" fontId="10" fillId="6" borderId="0" xfId="0" applyFont="1" applyFill="1" applyBorder="1"/>
    <xf numFmtId="0" fontId="11" fillId="0" borderId="0" xfId="0" applyFont="1" applyBorder="1" applyAlignment="1"/>
    <xf numFmtId="166" fontId="9" fillId="7" borderId="0" xfId="0" applyNumberFormat="1" applyFont="1" applyFill="1" applyAlignment="1">
      <alignment horizontal="center" vertical="center"/>
    </xf>
    <xf numFmtId="166" fontId="3" fillId="7" borderId="0" xfId="0" applyNumberFormat="1" applyFont="1" applyFill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3" fontId="3" fillId="6" borderId="0" xfId="0" applyNumberFormat="1" applyFont="1" applyFill="1" applyAlignment="1">
      <alignment horizontal="center" vertical="center"/>
    </xf>
    <xf numFmtId="0" fontId="3" fillId="8" borderId="0" xfId="0" applyFont="1" applyFill="1" applyBorder="1" applyAlignment="1"/>
    <xf numFmtId="3" fontId="9" fillId="7" borderId="0" xfId="0" applyNumberFormat="1" applyFont="1" applyFill="1" applyAlignment="1">
      <alignment horizontal="center" vertical="center"/>
    </xf>
    <xf numFmtId="3" fontId="3" fillId="7" borderId="0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3" fontId="3" fillId="7" borderId="0" xfId="0" applyNumberFormat="1" applyFont="1" applyFill="1" applyAlignment="1">
      <alignment horizontal="center" vertical="center"/>
    </xf>
    <xf numFmtId="0" fontId="0" fillId="0" borderId="0" xfId="0" applyFont="1"/>
    <xf numFmtId="0" fontId="5" fillId="5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3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J172"/>
  <sheetViews>
    <sheetView tabSelected="1" workbookViewId="0">
      <selection activeCell="N10" sqref="N10"/>
    </sheetView>
  </sheetViews>
  <sheetFormatPr defaultColWidth="9.140625" defaultRowHeight="15"/>
  <cols>
    <col min="1" max="1" width="5.7109375" customWidth="1"/>
    <col min="2" max="2" width="19.7109375" customWidth="1"/>
    <col min="3" max="5" width="10.7109375" customWidth="1"/>
    <col min="6" max="12" width="10.7109375" style="2" customWidth="1"/>
    <col min="13" max="13" width="7.85546875" style="2" customWidth="1"/>
    <col min="14" max="14" width="8.28515625" style="2" customWidth="1"/>
    <col min="15" max="15" width="8.140625" style="2" customWidth="1"/>
    <col min="16" max="16" width="8.85546875" style="2" customWidth="1"/>
    <col min="17" max="17" width="8.42578125" style="2" customWidth="1"/>
    <col min="18" max="920" width="9.140625" style="2"/>
  </cols>
  <sheetData>
    <row r="1" spans="1:14" ht="20.10000000000000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6"/>
      <c r="M1" s="6"/>
      <c r="N1" s="7"/>
    </row>
    <row r="2" spans="1:14" ht="20.100000000000001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6"/>
      <c r="M2" s="6"/>
      <c r="N2" s="7"/>
    </row>
    <row r="3" spans="1:14" ht="15" customHeight="1">
      <c r="A3" s="20"/>
      <c r="B3" s="20"/>
      <c r="C3" s="20"/>
      <c r="D3" s="20"/>
      <c r="E3" s="20"/>
      <c r="F3" s="6"/>
      <c r="G3" s="9"/>
      <c r="H3" s="9"/>
      <c r="I3" s="9"/>
      <c r="J3" s="9"/>
      <c r="K3" s="9"/>
      <c r="L3" s="9"/>
      <c r="M3" s="6"/>
      <c r="N3" s="7"/>
    </row>
    <row r="4" spans="1:14" ht="17.25" customHeight="1">
      <c r="A4" s="59" t="s">
        <v>2</v>
      </c>
      <c r="B4" s="59"/>
      <c r="C4" s="59"/>
      <c r="D4" s="10"/>
      <c r="E4" s="10"/>
      <c r="F4" s="6"/>
      <c r="G4" s="6"/>
      <c r="H4" s="6"/>
      <c r="I4" s="6"/>
      <c r="J4" s="9"/>
      <c r="K4" s="9"/>
      <c r="L4" s="9"/>
      <c r="M4" s="6"/>
      <c r="N4" s="7"/>
    </row>
    <row r="5" spans="1:14" ht="30" customHeight="1">
      <c r="A5" s="11" t="s">
        <v>3</v>
      </c>
      <c r="B5" s="12" t="s">
        <v>4</v>
      </c>
      <c r="C5" s="60" t="s">
        <v>5</v>
      </c>
      <c r="D5" s="60"/>
      <c r="E5" s="60"/>
      <c r="F5" s="60" t="s">
        <v>6</v>
      </c>
      <c r="G5" s="60"/>
      <c r="H5" s="60"/>
      <c r="I5" s="61" t="s">
        <v>7</v>
      </c>
      <c r="J5" s="61"/>
      <c r="K5" s="61"/>
      <c r="L5" s="6"/>
      <c r="M5" s="6"/>
      <c r="N5" s="7"/>
    </row>
    <row r="6" spans="1:14" ht="15" customHeight="1">
      <c r="A6" s="11"/>
      <c r="B6" s="12"/>
      <c r="C6" s="11" t="s">
        <v>8</v>
      </c>
      <c r="D6" s="11" t="s">
        <v>9</v>
      </c>
      <c r="E6" s="11" t="s">
        <v>10</v>
      </c>
      <c r="F6" s="11" t="s">
        <v>8</v>
      </c>
      <c r="G6" s="11" t="s">
        <v>9</v>
      </c>
      <c r="H6" s="11" t="s">
        <v>10</v>
      </c>
      <c r="I6" s="11" t="s">
        <v>8</v>
      </c>
      <c r="J6" s="11" t="s">
        <v>9</v>
      </c>
      <c r="K6" s="12" t="s">
        <v>10</v>
      </c>
      <c r="L6" s="6"/>
      <c r="M6" s="6"/>
      <c r="N6" s="7"/>
    </row>
    <row r="7" spans="1:14" ht="12.95" customHeight="1">
      <c r="A7" s="13">
        <v>1</v>
      </c>
      <c r="B7" s="13">
        <v>2</v>
      </c>
      <c r="C7" s="14">
        <v>3</v>
      </c>
      <c r="D7" s="14">
        <v>4</v>
      </c>
      <c r="E7" s="14" t="s">
        <v>11</v>
      </c>
      <c r="F7" s="14">
        <v>6</v>
      </c>
      <c r="G7" s="14">
        <v>7</v>
      </c>
      <c r="H7" s="14" t="s">
        <v>12</v>
      </c>
      <c r="I7" s="14">
        <v>9</v>
      </c>
      <c r="J7" s="14">
        <v>10</v>
      </c>
      <c r="K7" s="14" t="s">
        <v>13</v>
      </c>
      <c r="L7" s="6"/>
      <c r="M7" s="6"/>
      <c r="N7" s="7"/>
    </row>
    <row r="8" spans="1:14" ht="24.95" customHeight="1">
      <c r="A8" s="15">
        <v>1</v>
      </c>
      <c r="B8" s="16" t="s">
        <v>14</v>
      </c>
      <c r="C8" s="17">
        <v>13294</v>
      </c>
      <c r="D8" s="17">
        <v>13599</v>
      </c>
      <c r="E8" s="17">
        <v>26893</v>
      </c>
      <c r="F8" s="17">
        <v>13134</v>
      </c>
      <c r="G8" s="17">
        <v>13474</v>
      </c>
      <c r="H8" s="17">
        <v>26608</v>
      </c>
      <c r="I8" s="17">
        <v>155</v>
      </c>
      <c r="J8" s="17">
        <v>120</v>
      </c>
      <c r="K8" s="17">
        <v>275</v>
      </c>
      <c r="L8" s="18">
        <f t="shared" ref="L8:L18" si="0">H8+K8</f>
        <v>26883</v>
      </c>
      <c r="M8" s="6"/>
      <c r="N8" s="7"/>
    </row>
    <row r="9" spans="1:14" ht="24.95" customHeight="1">
      <c r="A9" s="15">
        <v>2</v>
      </c>
      <c r="B9" s="16" t="s">
        <v>15</v>
      </c>
      <c r="C9" s="17">
        <v>10224</v>
      </c>
      <c r="D9" s="17">
        <v>10324</v>
      </c>
      <c r="E9" s="17">
        <v>20548</v>
      </c>
      <c r="F9" s="17">
        <v>10079</v>
      </c>
      <c r="G9" s="17">
        <v>10199</v>
      </c>
      <c r="H9" s="17">
        <v>20278</v>
      </c>
      <c r="I9" s="17">
        <v>136</v>
      </c>
      <c r="J9" s="17">
        <v>119</v>
      </c>
      <c r="K9" s="17">
        <v>255</v>
      </c>
      <c r="L9" s="18">
        <f t="shared" si="0"/>
        <v>20533</v>
      </c>
      <c r="M9" s="6"/>
      <c r="N9" s="7"/>
    </row>
    <row r="10" spans="1:14" ht="24.95" customHeight="1">
      <c r="A10" s="15">
        <v>3</v>
      </c>
      <c r="B10" s="16" t="s">
        <v>16</v>
      </c>
      <c r="C10" s="17">
        <v>14439</v>
      </c>
      <c r="D10" s="17">
        <v>14748</v>
      </c>
      <c r="E10" s="17">
        <v>29187</v>
      </c>
      <c r="F10" s="17">
        <v>14281</v>
      </c>
      <c r="G10" s="17">
        <v>14604</v>
      </c>
      <c r="H10" s="17">
        <v>28885</v>
      </c>
      <c r="I10" s="17">
        <v>152</v>
      </c>
      <c r="J10" s="17">
        <v>140</v>
      </c>
      <c r="K10" s="17">
        <v>292</v>
      </c>
      <c r="L10" s="18">
        <f t="shared" si="0"/>
        <v>29177</v>
      </c>
      <c r="M10" s="6"/>
      <c r="N10" s="7"/>
    </row>
    <row r="11" spans="1:14" ht="24.95" customHeight="1">
      <c r="A11" s="15">
        <v>4</v>
      </c>
      <c r="B11" s="16" t="s">
        <v>17</v>
      </c>
      <c r="C11" s="17">
        <v>16263</v>
      </c>
      <c r="D11" s="17">
        <v>16409</v>
      </c>
      <c r="E11" s="17">
        <v>32672</v>
      </c>
      <c r="F11" s="17">
        <v>16083</v>
      </c>
      <c r="G11" s="17">
        <v>16257</v>
      </c>
      <c r="H11" s="17">
        <v>32340</v>
      </c>
      <c r="I11" s="17">
        <v>172</v>
      </c>
      <c r="J11" s="17">
        <v>142</v>
      </c>
      <c r="K11" s="17">
        <v>314</v>
      </c>
      <c r="L11" s="18">
        <f t="shared" si="0"/>
        <v>32654</v>
      </c>
      <c r="M11" s="6"/>
      <c r="N11" s="7"/>
    </row>
    <row r="12" spans="1:14" ht="24.95" customHeight="1">
      <c r="A12" s="15">
        <v>5</v>
      </c>
      <c r="B12" s="16" t="s">
        <v>18</v>
      </c>
      <c r="C12" s="17">
        <v>14776</v>
      </c>
      <c r="D12" s="17">
        <v>15176</v>
      </c>
      <c r="E12" s="17">
        <v>29952</v>
      </c>
      <c r="F12" s="17">
        <v>14624</v>
      </c>
      <c r="G12" s="17">
        <v>15021</v>
      </c>
      <c r="H12" s="17">
        <v>29645</v>
      </c>
      <c r="I12" s="17">
        <v>149</v>
      </c>
      <c r="J12" s="17">
        <v>147</v>
      </c>
      <c r="K12" s="17">
        <v>296</v>
      </c>
      <c r="L12" s="18">
        <f t="shared" si="0"/>
        <v>29941</v>
      </c>
      <c r="M12" s="6"/>
      <c r="N12" s="7"/>
    </row>
    <row r="13" spans="1:14" ht="24.95" customHeight="1">
      <c r="A13" s="15">
        <v>6</v>
      </c>
      <c r="B13" s="16" t="s">
        <v>19</v>
      </c>
      <c r="C13" s="17">
        <v>6436</v>
      </c>
      <c r="D13" s="17">
        <v>6352</v>
      </c>
      <c r="E13" s="17">
        <v>12788</v>
      </c>
      <c r="F13" s="17">
        <v>6342</v>
      </c>
      <c r="G13" s="17">
        <v>6261</v>
      </c>
      <c r="H13" s="17">
        <v>12603</v>
      </c>
      <c r="I13" s="17">
        <v>94</v>
      </c>
      <c r="J13" s="17">
        <v>88</v>
      </c>
      <c r="K13" s="17">
        <v>182</v>
      </c>
      <c r="L13" s="18">
        <f t="shared" si="0"/>
        <v>12785</v>
      </c>
      <c r="M13" s="6"/>
      <c r="N13" s="7"/>
    </row>
    <row r="14" spans="1:14" ht="24.95" customHeight="1">
      <c r="A14" s="15">
        <v>7</v>
      </c>
      <c r="B14" s="16" t="s">
        <v>20</v>
      </c>
      <c r="C14" s="17">
        <v>12293</v>
      </c>
      <c r="D14" s="17">
        <v>12643</v>
      </c>
      <c r="E14" s="17">
        <v>24936</v>
      </c>
      <c r="F14" s="17">
        <v>12166</v>
      </c>
      <c r="G14" s="17">
        <v>12509</v>
      </c>
      <c r="H14" s="17">
        <v>24675</v>
      </c>
      <c r="I14" s="17">
        <v>125</v>
      </c>
      <c r="J14" s="17">
        <v>124</v>
      </c>
      <c r="K14" s="17">
        <v>249</v>
      </c>
      <c r="L14" s="18">
        <f t="shared" si="0"/>
        <v>24924</v>
      </c>
      <c r="M14" s="6"/>
      <c r="N14" s="7"/>
    </row>
    <row r="15" spans="1:14" ht="24.95" customHeight="1">
      <c r="A15" s="15">
        <v>8</v>
      </c>
      <c r="B15" s="16" t="s">
        <v>21</v>
      </c>
      <c r="C15" s="17">
        <v>13005</v>
      </c>
      <c r="D15" s="17">
        <v>13527</v>
      </c>
      <c r="E15" s="17">
        <v>26532</v>
      </c>
      <c r="F15" s="17">
        <v>12872</v>
      </c>
      <c r="G15" s="17">
        <v>13415</v>
      </c>
      <c r="H15" s="17">
        <v>26287</v>
      </c>
      <c r="I15" s="17">
        <v>129</v>
      </c>
      <c r="J15" s="17">
        <v>103</v>
      </c>
      <c r="K15" s="17">
        <v>232</v>
      </c>
      <c r="L15" s="18">
        <f t="shared" si="0"/>
        <v>26519</v>
      </c>
      <c r="M15" s="6"/>
      <c r="N15" s="7"/>
    </row>
    <row r="16" spans="1:14" ht="24.95" customHeight="1">
      <c r="A16" s="15">
        <v>9</v>
      </c>
      <c r="B16" s="16" t="s">
        <v>22</v>
      </c>
      <c r="C16" s="17">
        <v>16056</v>
      </c>
      <c r="D16" s="17">
        <v>16311</v>
      </c>
      <c r="E16" s="17">
        <v>32367</v>
      </c>
      <c r="F16" s="17">
        <v>15865</v>
      </c>
      <c r="G16" s="17">
        <v>16126</v>
      </c>
      <c r="H16" s="17">
        <v>31991</v>
      </c>
      <c r="I16" s="17">
        <v>187</v>
      </c>
      <c r="J16" s="17">
        <v>175</v>
      </c>
      <c r="K16" s="17">
        <v>362</v>
      </c>
      <c r="L16" s="18">
        <f t="shared" si="0"/>
        <v>32353</v>
      </c>
      <c r="M16" s="6"/>
      <c r="N16" s="7"/>
    </row>
    <row r="17" spans="1:920" ht="24.95" customHeight="1">
      <c r="A17" s="15">
        <v>10</v>
      </c>
      <c r="B17" s="16" t="s">
        <v>23</v>
      </c>
      <c r="C17" s="17">
        <v>8991</v>
      </c>
      <c r="D17" s="17">
        <v>9064</v>
      </c>
      <c r="E17" s="17">
        <v>18055</v>
      </c>
      <c r="F17" s="17">
        <v>8891</v>
      </c>
      <c r="G17" s="17">
        <v>8984</v>
      </c>
      <c r="H17" s="17">
        <v>17875</v>
      </c>
      <c r="I17" s="17">
        <v>95</v>
      </c>
      <c r="J17" s="17">
        <v>74</v>
      </c>
      <c r="K17" s="17">
        <v>169</v>
      </c>
      <c r="L17" s="18">
        <f t="shared" si="0"/>
        <v>18044</v>
      </c>
      <c r="M17" s="6"/>
      <c r="N17" s="7"/>
    </row>
    <row r="18" spans="1:920" ht="24.95" customHeight="1">
      <c r="A18" s="15">
        <v>11</v>
      </c>
      <c r="B18" s="16" t="s">
        <v>24</v>
      </c>
      <c r="C18" s="17">
        <v>4360</v>
      </c>
      <c r="D18" s="17">
        <v>4284</v>
      </c>
      <c r="E18" s="17">
        <v>8644</v>
      </c>
      <c r="F18" s="17">
        <v>4296</v>
      </c>
      <c r="G18" s="17">
        <v>4225</v>
      </c>
      <c r="H18" s="17">
        <v>8521</v>
      </c>
      <c r="I18" s="17">
        <v>61</v>
      </c>
      <c r="J18" s="17">
        <v>56</v>
      </c>
      <c r="K18" s="17">
        <v>117</v>
      </c>
      <c r="L18" s="18">
        <f t="shared" si="0"/>
        <v>8638</v>
      </c>
      <c r="M18" s="6"/>
      <c r="N18" s="7"/>
    </row>
    <row r="19" spans="1:920" ht="24.95" customHeight="1">
      <c r="A19" s="62" t="s">
        <v>10</v>
      </c>
      <c r="B19" s="62"/>
      <c r="C19" s="19">
        <f t="shared" ref="C19:L19" si="1">SUM(C8:C18)</f>
        <v>130137</v>
      </c>
      <c r="D19" s="19">
        <f t="shared" si="1"/>
        <v>132437</v>
      </c>
      <c r="E19" s="19">
        <f t="shared" si="1"/>
        <v>262574</v>
      </c>
      <c r="F19" s="19">
        <f t="shared" si="1"/>
        <v>128633</v>
      </c>
      <c r="G19" s="19">
        <f t="shared" si="1"/>
        <v>131075</v>
      </c>
      <c r="H19" s="19">
        <f t="shared" si="1"/>
        <v>259708</v>
      </c>
      <c r="I19" s="19">
        <f t="shared" si="1"/>
        <v>1455</v>
      </c>
      <c r="J19" s="19">
        <f t="shared" si="1"/>
        <v>1288</v>
      </c>
      <c r="K19" s="19">
        <f t="shared" si="1"/>
        <v>2743</v>
      </c>
      <c r="L19" s="18">
        <f t="shared" si="1"/>
        <v>262451</v>
      </c>
      <c r="M19" s="6"/>
      <c r="N19" s="7"/>
    </row>
    <row r="20" spans="1:920" ht="18" customHeight="1">
      <c r="A20" s="20"/>
      <c r="B20" s="20"/>
      <c r="C20" s="20"/>
      <c r="D20" s="20"/>
      <c r="E20" s="20"/>
      <c r="F20" s="6"/>
      <c r="G20" s="6"/>
      <c r="H20" s="6"/>
      <c r="I20" s="6"/>
      <c r="J20" s="6"/>
      <c r="K20" s="6"/>
      <c r="L20" s="18"/>
      <c r="M20" s="6"/>
      <c r="N20" s="7"/>
    </row>
    <row r="21" spans="1:920" s="1" customFormat="1" ht="20.100000000000001" customHeight="1">
      <c r="A21" s="58" t="s">
        <v>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7"/>
      <c r="M21" s="6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</row>
    <row r="22" spans="1:920" s="1" customFormat="1" ht="20.100000000000001" customHeight="1">
      <c r="A22" s="58" t="s">
        <v>1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7"/>
      <c r="M22" s="6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</row>
    <row r="23" spans="1:920" ht="18" customHeight="1">
      <c r="A23" s="25" t="s">
        <v>26</v>
      </c>
      <c r="B23" s="25"/>
      <c r="C23" s="26"/>
      <c r="D23" s="24"/>
      <c r="E23" s="24"/>
      <c r="F23" s="6"/>
      <c r="G23" s="7"/>
      <c r="H23" s="7"/>
      <c r="I23" s="7"/>
      <c r="J23" s="7"/>
      <c r="K23" s="7"/>
      <c r="L23" s="7"/>
      <c r="M23" s="6"/>
      <c r="N23" s="7"/>
    </row>
    <row r="24" spans="1:920" ht="30" customHeight="1">
      <c r="A24" s="66" t="s">
        <v>3</v>
      </c>
      <c r="B24" s="69" t="s">
        <v>27</v>
      </c>
      <c r="C24" s="60" t="s">
        <v>5</v>
      </c>
      <c r="D24" s="60"/>
      <c r="E24" s="60"/>
      <c r="F24" s="60" t="s">
        <v>6</v>
      </c>
      <c r="G24" s="60"/>
      <c r="H24" s="60"/>
      <c r="I24" s="61" t="s">
        <v>7</v>
      </c>
      <c r="J24" s="61"/>
      <c r="K24" s="61"/>
      <c r="L24" s="7"/>
      <c r="M24" s="6"/>
      <c r="N24" s="7"/>
    </row>
    <row r="25" spans="1:920" s="3" customFormat="1" ht="15" customHeight="1">
      <c r="A25" s="67"/>
      <c r="B25" s="61"/>
      <c r="C25" s="11" t="s">
        <v>8</v>
      </c>
      <c r="D25" s="11" t="s">
        <v>9</v>
      </c>
      <c r="E25" s="11" t="s">
        <v>10</v>
      </c>
      <c r="F25" s="11" t="s">
        <v>8</v>
      </c>
      <c r="G25" s="11" t="s">
        <v>9</v>
      </c>
      <c r="H25" s="11" t="s">
        <v>10</v>
      </c>
      <c r="I25" s="11" t="s">
        <v>8</v>
      </c>
      <c r="J25" s="11" t="s">
        <v>9</v>
      </c>
      <c r="K25" s="12" t="s">
        <v>10</v>
      </c>
      <c r="L25" s="27"/>
      <c r="M25" s="28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</row>
    <row r="26" spans="1:920" s="4" customFormat="1" ht="12.95" customHeight="1">
      <c r="A26" s="29">
        <v>1</v>
      </c>
      <c r="B26" s="14">
        <v>2</v>
      </c>
      <c r="C26" s="14">
        <v>3</v>
      </c>
      <c r="D26" s="14">
        <v>4</v>
      </c>
      <c r="E26" s="14" t="s">
        <v>11</v>
      </c>
      <c r="F26" s="14">
        <v>6</v>
      </c>
      <c r="G26" s="14">
        <v>7</v>
      </c>
      <c r="H26" s="14" t="s">
        <v>12</v>
      </c>
      <c r="I26" s="14">
        <v>9</v>
      </c>
      <c r="J26" s="14">
        <v>10</v>
      </c>
      <c r="K26" s="14" t="s">
        <v>13</v>
      </c>
      <c r="L26" s="7"/>
      <c r="M26" s="6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</row>
    <row r="27" spans="1:920" s="5" customFormat="1" ht="24.95" customHeight="1">
      <c r="A27" s="30">
        <v>1</v>
      </c>
      <c r="B27" s="31" t="s">
        <v>14</v>
      </c>
      <c r="C27" s="32">
        <v>4283</v>
      </c>
      <c r="D27" s="32">
        <v>4451</v>
      </c>
      <c r="E27" s="17">
        <f t="shared" ref="E27:E33" si="2">SUM(C27:D27)</f>
        <v>8734</v>
      </c>
      <c r="F27" s="17">
        <v>4236</v>
      </c>
      <c r="G27" s="17">
        <v>4413</v>
      </c>
      <c r="H27" s="17">
        <v>8649</v>
      </c>
      <c r="I27" s="17">
        <v>45</v>
      </c>
      <c r="J27" s="17">
        <v>35</v>
      </c>
      <c r="K27" s="17">
        <v>80</v>
      </c>
      <c r="L27" s="7"/>
      <c r="M27" s="33"/>
      <c r="N27" s="33"/>
      <c r="O27" s="34"/>
      <c r="P27" s="34"/>
      <c r="Q27" s="63"/>
      <c r="R27" s="63"/>
      <c r="S27" s="35"/>
      <c r="T27" s="36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</row>
    <row r="28" spans="1:920" s="5" customFormat="1" ht="24.95" customHeight="1">
      <c r="A28" s="30">
        <v>2</v>
      </c>
      <c r="B28" s="31" t="s">
        <v>28</v>
      </c>
      <c r="C28" s="32">
        <v>3615</v>
      </c>
      <c r="D28" s="32">
        <v>3741</v>
      </c>
      <c r="E28" s="17">
        <f t="shared" si="2"/>
        <v>7356</v>
      </c>
      <c r="F28" s="17">
        <v>3570</v>
      </c>
      <c r="G28" s="17">
        <v>3701</v>
      </c>
      <c r="H28" s="17">
        <v>7271</v>
      </c>
      <c r="I28" s="17">
        <v>44</v>
      </c>
      <c r="J28" s="17">
        <v>39</v>
      </c>
      <c r="K28" s="17">
        <v>83</v>
      </c>
      <c r="L28" s="7"/>
      <c r="M28" s="37"/>
      <c r="N28" s="37"/>
      <c r="O28" s="37"/>
      <c r="P28" s="37"/>
      <c r="Q28" s="37"/>
      <c r="R28" s="37"/>
      <c r="S28" s="38"/>
      <c r="T28" s="36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</row>
    <row r="29" spans="1:920" s="5" customFormat="1" ht="24.95" customHeight="1">
      <c r="A29" s="30">
        <v>3</v>
      </c>
      <c r="B29" s="31" t="s">
        <v>29</v>
      </c>
      <c r="C29" s="32">
        <v>931</v>
      </c>
      <c r="D29" s="32">
        <v>930</v>
      </c>
      <c r="E29" s="17">
        <f t="shared" si="2"/>
        <v>1861</v>
      </c>
      <c r="F29" s="17">
        <v>916</v>
      </c>
      <c r="G29" s="17">
        <v>922</v>
      </c>
      <c r="H29" s="17">
        <v>1838</v>
      </c>
      <c r="I29" s="17">
        <v>14</v>
      </c>
      <c r="J29" s="17">
        <v>8</v>
      </c>
      <c r="K29" s="17">
        <v>22</v>
      </c>
      <c r="L29" s="7"/>
      <c r="M29" s="39"/>
      <c r="N29" s="40"/>
      <c r="O29" s="40"/>
      <c r="P29" s="40"/>
      <c r="Q29" s="40"/>
      <c r="R29" s="40"/>
      <c r="S29" s="40"/>
      <c r="T29" s="3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</row>
    <row r="30" spans="1:920" s="5" customFormat="1" ht="24.95" customHeight="1">
      <c r="A30" s="30">
        <v>4</v>
      </c>
      <c r="B30" s="31" t="s">
        <v>30</v>
      </c>
      <c r="C30" s="32">
        <v>1347</v>
      </c>
      <c r="D30" s="32">
        <v>1367</v>
      </c>
      <c r="E30" s="17">
        <f t="shared" si="2"/>
        <v>2714</v>
      </c>
      <c r="F30" s="17">
        <v>1332</v>
      </c>
      <c r="G30" s="17">
        <v>1360</v>
      </c>
      <c r="H30" s="17">
        <v>2692</v>
      </c>
      <c r="I30" s="17">
        <v>15</v>
      </c>
      <c r="J30" s="17">
        <v>7</v>
      </c>
      <c r="K30" s="17">
        <v>22</v>
      </c>
      <c r="L30" s="7"/>
      <c r="M30" s="41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</row>
    <row r="31" spans="1:920" s="5" customFormat="1" ht="24.95" customHeight="1">
      <c r="A31" s="30">
        <v>5</v>
      </c>
      <c r="B31" s="31" t="s">
        <v>31</v>
      </c>
      <c r="C31" s="32">
        <v>1287</v>
      </c>
      <c r="D31" s="32">
        <v>1311</v>
      </c>
      <c r="E31" s="17">
        <f t="shared" si="2"/>
        <v>2598</v>
      </c>
      <c r="F31" s="17">
        <v>1273</v>
      </c>
      <c r="G31" s="17">
        <v>1297</v>
      </c>
      <c r="H31" s="17">
        <v>2570</v>
      </c>
      <c r="I31" s="17">
        <v>14</v>
      </c>
      <c r="J31" s="17">
        <v>14</v>
      </c>
      <c r="K31" s="17">
        <v>28</v>
      </c>
      <c r="L31" s="7"/>
      <c r="M31" s="6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</row>
    <row r="32" spans="1:920" s="5" customFormat="1" ht="24.95" customHeight="1">
      <c r="A32" s="30">
        <v>6</v>
      </c>
      <c r="B32" s="31" t="s">
        <v>32</v>
      </c>
      <c r="C32" s="32">
        <v>1831</v>
      </c>
      <c r="D32" s="32">
        <v>1799</v>
      </c>
      <c r="E32" s="17">
        <f t="shared" si="2"/>
        <v>3630</v>
      </c>
      <c r="F32" s="17">
        <v>1807</v>
      </c>
      <c r="G32" s="17">
        <v>1781</v>
      </c>
      <c r="H32" s="17">
        <v>3588</v>
      </c>
      <c r="I32" s="17">
        <v>23</v>
      </c>
      <c r="J32" s="17">
        <v>17</v>
      </c>
      <c r="K32" s="17">
        <v>40</v>
      </c>
      <c r="L32" s="7"/>
      <c r="M32" s="6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</row>
    <row r="33" spans="1:920" s="1" customFormat="1" ht="24.95" customHeight="1">
      <c r="A33" s="64" t="s">
        <v>10</v>
      </c>
      <c r="B33" s="65"/>
      <c r="C33" s="42">
        <f>SUM(C27:C32)</f>
        <v>13294</v>
      </c>
      <c r="D33" s="42">
        <f>SUM(D27:D32)</f>
        <v>13599</v>
      </c>
      <c r="E33" s="42">
        <f t="shared" si="2"/>
        <v>26893</v>
      </c>
      <c r="F33" s="42">
        <f t="shared" ref="F33:K33" si="3">SUM(F27:F32)</f>
        <v>13134</v>
      </c>
      <c r="G33" s="42">
        <f t="shared" si="3"/>
        <v>13474</v>
      </c>
      <c r="H33" s="42">
        <f t="shared" si="3"/>
        <v>26608</v>
      </c>
      <c r="I33" s="42">
        <f t="shared" si="3"/>
        <v>155</v>
      </c>
      <c r="J33" s="42">
        <f t="shared" si="3"/>
        <v>120</v>
      </c>
      <c r="K33" s="43">
        <f t="shared" si="3"/>
        <v>275</v>
      </c>
      <c r="L33" s="7"/>
      <c r="M33" s="6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</row>
    <row r="34" spans="1:920" ht="16.5" customHeight="1">
      <c r="A34" s="45"/>
      <c r="B34" s="45"/>
      <c r="C34" s="45"/>
      <c r="D34" s="8"/>
      <c r="E34" s="24"/>
      <c r="F34" s="6"/>
      <c r="G34" s="7"/>
      <c r="H34" s="7"/>
      <c r="I34" s="7"/>
      <c r="J34" s="7"/>
      <c r="K34" s="7"/>
      <c r="L34" s="7"/>
      <c r="M34" s="6"/>
      <c r="N34" s="7"/>
    </row>
    <row r="35" spans="1:920" s="1" customFormat="1" ht="20.100000000000001" customHeight="1">
      <c r="A35" s="58" t="s">
        <v>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7"/>
      <c r="M35" s="6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</row>
    <row r="36" spans="1:920" s="1" customFormat="1" ht="20.100000000000001" customHeight="1">
      <c r="A36" s="58" t="s">
        <v>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7"/>
      <c r="M36" s="6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</row>
    <row r="37" spans="1:920" ht="18" customHeight="1">
      <c r="A37" s="26" t="s">
        <v>33</v>
      </c>
      <c r="B37" s="26"/>
      <c r="C37" s="26"/>
      <c r="D37" s="10"/>
      <c r="E37" s="10"/>
      <c r="F37" s="6"/>
      <c r="G37" s="7"/>
      <c r="H37" s="7"/>
      <c r="I37" s="7"/>
      <c r="J37" s="7"/>
      <c r="K37" s="7"/>
      <c r="L37" s="7"/>
      <c r="M37" s="6"/>
      <c r="N37" s="7"/>
    </row>
    <row r="38" spans="1:920" s="3" customFormat="1" ht="30" customHeight="1">
      <c r="A38" s="68" t="s">
        <v>3</v>
      </c>
      <c r="B38" s="61" t="s">
        <v>27</v>
      </c>
      <c r="C38" s="60" t="s">
        <v>5</v>
      </c>
      <c r="D38" s="60"/>
      <c r="E38" s="60"/>
      <c r="F38" s="60" t="s">
        <v>6</v>
      </c>
      <c r="G38" s="60"/>
      <c r="H38" s="60"/>
      <c r="I38" s="61" t="s">
        <v>7</v>
      </c>
      <c r="J38" s="61"/>
      <c r="K38" s="61"/>
      <c r="L38" s="27"/>
      <c r="M38" s="28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</row>
    <row r="39" spans="1:920" s="3" customFormat="1" ht="15" customHeight="1">
      <c r="A39" s="68"/>
      <c r="B39" s="61"/>
      <c r="C39" s="11" t="s">
        <v>8</v>
      </c>
      <c r="D39" s="11" t="s">
        <v>9</v>
      </c>
      <c r="E39" s="11" t="s">
        <v>10</v>
      </c>
      <c r="F39" s="11" t="s">
        <v>8</v>
      </c>
      <c r="G39" s="11" t="s">
        <v>9</v>
      </c>
      <c r="H39" s="11" t="s">
        <v>10</v>
      </c>
      <c r="I39" s="11" t="s">
        <v>8</v>
      </c>
      <c r="J39" s="11" t="s">
        <v>9</v>
      </c>
      <c r="K39" s="12" t="s">
        <v>10</v>
      </c>
      <c r="L39" s="27"/>
      <c r="M39" s="28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  <c r="OA39" s="27"/>
      <c r="OB39" s="27"/>
      <c r="OC39" s="27"/>
      <c r="OD39" s="27"/>
      <c r="OE39" s="27"/>
      <c r="OF39" s="27"/>
      <c r="OG39" s="27"/>
      <c r="OH39" s="27"/>
      <c r="OI39" s="27"/>
      <c r="OJ39" s="27"/>
      <c r="OK39" s="27"/>
      <c r="OL39" s="27"/>
      <c r="OM39" s="27"/>
      <c r="ON39" s="27"/>
      <c r="OO39" s="27"/>
      <c r="OP39" s="27"/>
      <c r="OQ39" s="27"/>
      <c r="OR39" s="27"/>
      <c r="OS39" s="27"/>
      <c r="OT39" s="27"/>
      <c r="OU39" s="27"/>
      <c r="OV39" s="27"/>
      <c r="OW39" s="27"/>
      <c r="OX39" s="27"/>
      <c r="OY39" s="27"/>
      <c r="OZ39" s="27"/>
      <c r="PA39" s="27"/>
      <c r="PB39" s="27"/>
      <c r="PC39" s="27"/>
      <c r="PD39" s="27"/>
      <c r="PE39" s="27"/>
      <c r="PF39" s="27"/>
      <c r="PG39" s="27"/>
      <c r="PH39" s="27"/>
      <c r="PI39" s="27"/>
      <c r="PJ39" s="27"/>
      <c r="PK39" s="27"/>
      <c r="PL39" s="27"/>
      <c r="PM39" s="27"/>
      <c r="PN39" s="27"/>
      <c r="PO39" s="27"/>
      <c r="PP39" s="27"/>
      <c r="PQ39" s="27"/>
      <c r="PR39" s="27"/>
      <c r="PS39" s="27"/>
      <c r="PT39" s="27"/>
      <c r="PU39" s="27"/>
      <c r="PV39" s="27"/>
      <c r="PW39" s="27"/>
      <c r="PX39" s="27"/>
      <c r="PY39" s="27"/>
      <c r="PZ39" s="27"/>
      <c r="QA39" s="27"/>
      <c r="QB39" s="27"/>
      <c r="QC39" s="27"/>
      <c r="QD39" s="27"/>
      <c r="QE39" s="27"/>
      <c r="QF39" s="27"/>
      <c r="QG39" s="27"/>
      <c r="QH39" s="27"/>
      <c r="QI39" s="27"/>
      <c r="QJ39" s="27"/>
      <c r="QK39" s="27"/>
      <c r="QL39" s="27"/>
      <c r="QM39" s="27"/>
      <c r="QN39" s="27"/>
      <c r="QO39" s="27"/>
      <c r="QP39" s="27"/>
      <c r="QQ39" s="27"/>
      <c r="QR39" s="27"/>
      <c r="QS39" s="27"/>
      <c r="QT39" s="27"/>
      <c r="QU39" s="27"/>
      <c r="QV39" s="27"/>
      <c r="QW39" s="27"/>
      <c r="QX39" s="27"/>
      <c r="QY39" s="27"/>
      <c r="QZ39" s="27"/>
      <c r="RA39" s="27"/>
      <c r="RB39" s="27"/>
      <c r="RC39" s="27"/>
      <c r="RD39" s="27"/>
      <c r="RE39" s="27"/>
      <c r="RF39" s="27"/>
      <c r="RG39" s="27"/>
      <c r="RH39" s="27"/>
      <c r="RI39" s="27"/>
      <c r="RJ39" s="27"/>
      <c r="RK39" s="27"/>
      <c r="RL39" s="27"/>
      <c r="RM39" s="27"/>
      <c r="RN39" s="27"/>
      <c r="RO39" s="27"/>
      <c r="RP39" s="27"/>
      <c r="RQ39" s="27"/>
      <c r="RR39" s="27"/>
      <c r="RS39" s="27"/>
      <c r="RT39" s="27"/>
      <c r="RU39" s="27"/>
      <c r="RV39" s="27"/>
      <c r="RW39" s="27"/>
      <c r="RX39" s="27"/>
      <c r="RY39" s="27"/>
      <c r="RZ39" s="27"/>
      <c r="SA39" s="27"/>
      <c r="SB39" s="27"/>
      <c r="SC39" s="27"/>
      <c r="SD39" s="27"/>
      <c r="SE39" s="27"/>
      <c r="SF39" s="27"/>
      <c r="SG39" s="27"/>
      <c r="SH39" s="27"/>
      <c r="SI39" s="27"/>
      <c r="SJ39" s="27"/>
      <c r="SK39" s="27"/>
      <c r="SL39" s="27"/>
      <c r="SM39" s="27"/>
      <c r="SN39" s="27"/>
      <c r="SO39" s="27"/>
      <c r="SP39" s="27"/>
      <c r="SQ39" s="27"/>
      <c r="SR39" s="27"/>
      <c r="SS39" s="27"/>
      <c r="ST39" s="27"/>
      <c r="SU39" s="27"/>
      <c r="SV39" s="27"/>
      <c r="SW39" s="27"/>
      <c r="SX39" s="27"/>
      <c r="SY39" s="27"/>
      <c r="SZ39" s="27"/>
      <c r="TA39" s="27"/>
      <c r="TB39" s="27"/>
      <c r="TC39" s="27"/>
      <c r="TD39" s="27"/>
      <c r="TE39" s="27"/>
      <c r="TF39" s="27"/>
      <c r="TG39" s="27"/>
      <c r="TH39" s="27"/>
      <c r="TI39" s="27"/>
      <c r="TJ39" s="27"/>
      <c r="TK39" s="27"/>
      <c r="TL39" s="27"/>
      <c r="TM39" s="27"/>
      <c r="TN39" s="27"/>
      <c r="TO39" s="27"/>
      <c r="TP39" s="27"/>
      <c r="TQ39" s="27"/>
      <c r="TR39" s="27"/>
      <c r="TS39" s="27"/>
      <c r="TT39" s="27"/>
      <c r="TU39" s="27"/>
      <c r="TV39" s="27"/>
      <c r="TW39" s="27"/>
      <c r="TX39" s="27"/>
      <c r="TY39" s="27"/>
      <c r="TZ39" s="27"/>
      <c r="UA39" s="27"/>
      <c r="UB39" s="27"/>
      <c r="UC39" s="27"/>
      <c r="UD39" s="27"/>
      <c r="UE39" s="27"/>
      <c r="UF39" s="27"/>
      <c r="UG39" s="27"/>
      <c r="UH39" s="27"/>
      <c r="UI39" s="27"/>
      <c r="UJ39" s="27"/>
      <c r="UK39" s="27"/>
      <c r="UL39" s="27"/>
      <c r="UM39" s="27"/>
      <c r="UN39" s="27"/>
      <c r="UO39" s="27"/>
      <c r="UP39" s="27"/>
      <c r="UQ39" s="27"/>
      <c r="UR39" s="27"/>
      <c r="US39" s="27"/>
      <c r="UT39" s="27"/>
      <c r="UU39" s="27"/>
      <c r="UV39" s="27"/>
      <c r="UW39" s="27"/>
      <c r="UX39" s="27"/>
      <c r="UY39" s="27"/>
      <c r="UZ39" s="27"/>
      <c r="VA39" s="27"/>
      <c r="VB39" s="27"/>
      <c r="VC39" s="27"/>
      <c r="VD39" s="27"/>
      <c r="VE39" s="27"/>
      <c r="VF39" s="27"/>
      <c r="VG39" s="27"/>
      <c r="VH39" s="27"/>
      <c r="VI39" s="27"/>
      <c r="VJ39" s="27"/>
      <c r="VK39" s="27"/>
      <c r="VL39" s="27"/>
      <c r="VM39" s="27"/>
      <c r="VN39" s="27"/>
      <c r="VO39" s="27"/>
      <c r="VP39" s="27"/>
      <c r="VQ39" s="27"/>
      <c r="VR39" s="27"/>
      <c r="VS39" s="27"/>
      <c r="VT39" s="27"/>
      <c r="VU39" s="27"/>
      <c r="VV39" s="27"/>
      <c r="VW39" s="27"/>
      <c r="VX39" s="27"/>
      <c r="VY39" s="27"/>
      <c r="VZ39" s="27"/>
      <c r="WA39" s="27"/>
      <c r="WB39" s="27"/>
      <c r="WC39" s="27"/>
      <c r="WD39" s="27"/>
      <c r="WE39" s="27"/>
      <c r="WF39" s="27"/>
      <c r="WG39" s="27"/>
      <c r="WH39" s="27"/>
      <c r="WI39" s="27"/>
      <c r="WJ39" s="27"/>
      <c r="WK39" s="27"/>
      <c r="WL39" s="27"/>
      <c r="WM39" s="27"/>
      <c r="WN39" s="27"/>
      <c r="WO39" s="27"/>
      <c r="WP39" s="27"/>
      <c r="WQ39" s="27"/>
      <c r="WR39" s="27"/>
      <c r="WS39" s="27"/>
      <c r="WT39" s="27"/>
      <c r="WU39" s="27"/>
      <c r="WV39" s="27"/>
      <c r="WW39" s="27"/>
      <c r="WX39" s="27"/>
      <c r="WY39" s="27"/>
      <c r="WZ39" s="27"/>
      <c r="XA39" s="27"/>
      <c r="XB39" s="27"/>
      <c r="XC39" s="27"/>
      <c r="XD39" s="27"/>
      <c r="XE39" s="27"/>
      <c r="XF39" s="27"/>
      <c r="XG39" s="27"/>
      <c r="XH39" s="27"/>
      <c r="XI39" s="27"/>
      <c r="XJ39" s="27"/>
      <c r="XK39" s="27"/>
      <c r="XL39" s="27"/>
      <c r="XM39" s="27"/>
      <c r="XN39" s="27"/>
      <c r="XO39" s="27"/>
      <c r="XP39" s="27"/>
      <c r="XQ39" s="27"/>
      <c r="XR39" s="27"/>
      <c r="XS39" s="27"/>
      <c r="XT39" s="27"/>
      <c r="XU39" s="27"/>
      <c r="XV39" s="27"/>
      <c r="XW39" s="27"/>
      <c r="XX39" s="27"/>
      <c r="XY39" s="27"/>
      <c r="XZ39" s="27"/>
      <c r="YA39" s="27"/>
      <c r="YB39" s="27"/>
      <c r="YC39" s="27"/>
      <c r="YD39" s="27"/>
      <c r="YE39" s="27"/>
      <c r="YF39" s="27"/>
      <c r="YG39" s="27"/>
      <c r="YH39" s="27"/>
      <c r="YI39" s="27"/>
      <c r="YJ39" s="27"/>
      <c r="YK39" s="27"/>
      <c r="YL39" s="27"/>
      <c r="YM39" s="27"/>
      <c r="YN39" s="27"/>
      <c r="YO39" s="27"/>
      <c r="YP39" s="27"/>
      <c r="YQ39" s="27"/>
      <c r="YR39" s="27"/>
      <c r="YS39" s="27"/>
      <c r="YT39" s="27"/>
      <c r="YU39" s="27"/>
      <c r="YV39" s="27"/>
      <c r="YW39" s="27"/>
      <c r="YX39" s="27"/>
      <c r="YY39" s="27"/>
      <c r="YZ39" s="27"/>
      <c r="ZA39" s="27"/>
      <c r="ZB39" s="27"/>
      <c r="ZC39" s="27"/>
      <c r="ZD39" s="27"/>
      <c r="ZE39" s="27"/>
      <c r="ZF39" s="27"/>
      <c r="ZG39" s="27"/>
      <c r="ZH39" s="27"/>
      <c r="ZI39" s="27"/>
      <c r="ZJ39" s="27"/>
      <c r="ZK39" s="27"/>
      <c r="ZL39" s="27"/>
      <c r="ZM39" s="27"/>
      <c r="ZN39" s="27"/>
      <c r="ZO39" s="27"/>
      <c r="ZP39" s="27"/>
      <c r="ZQ39" s="27"/>
      <c r="ZR39" s="27"/>
      <c r="ZS39" s="27"/>
      <c r="ZT39" s="27"/>
      <c r="ZU39" s="27"/>
      <c r="ZV39" s="27"/>
      <c r="ZW39" s="27"/>
      <c r="ZX39" s="27"/>
      <c r="ZY39" s="27"/>
      <c r="ZZ39" s="27"/>
      <c r="AAA39" s="27"/>
      <c r="AAB39" s="27"/>
      <c r="AAC39" s="27"/>
      <c r="AAD39" s="27"/>
      <c r="AAE39" s="27"/>
      <c r="AAF39" s="27"/>
      <c r="AAG39" s="27"/>
      <c r="AAH39" s="27"/>
      <c r="AAI39" s="27"/>
      <c r="AAJ39" s="27"/>
      <c r="AAK39" s="27"/>
      <c r="AAL39" s="27"/>
      <c r="AAM39" s="27"/>
      <c r="AAN39" s="27"/>
      <c r="AAO39" s="27"/>
      <c r="AAP39" s="27"/>
      <c r="AAQ39" s="27"/>
      <c r="AAR39" s="27"/>
      <c r="AAS39" s="27"/>
      <c r="AAT39" s="27"/>
      <c r="AAU39" s="27"/>
      <c r="AAV39" s="27"/>
      <c r="AAW39" s="27"/>
      <c r="AAX39" s="27"/>
      <c r="AAY39" s="27"/>
      <c r="AAZ39" s="27"/>
      <c r="ABA39" s="27"/>
      <c r="ABB39" s="27"/>
      <c r="ABC39" s="27"/>
      <c r="ABD39" s="27"/>
      <c r="ABE39" s="27"/>
      <c r="ABF39" s="27"/>
      <c r="ABG39" s="27"/>
      <c r="ABH39" s="27"/>
      <c r="ABI39" s="27"/>
      <c r="ABJ39" s="27"/>
      <c r="ABK39" s="27"/>
      <c r="ABL39" s="27"/>
      <c r="ABM39" s="27"/>
      <c r="ABN39" s="27"/>
      <c r="ABO39" s="27"/>
      <c r="ABP39" s="27"/>
      <c r="ABQ39" s="27"/>
      <c r="ABR39" s="27"/>
      <c r="ABS39" s="27"/>
      <c r="ABT39" s="27"/>
      <c r="ABU39" s="27"/>
      <c r="ABV39" s="27"/>
      <c r="ABW39" s="27"/>
      <c r="ABX39" s="27"/>
      <c r="ABY39" s="27"/>
      <c r="ABZ39" s="27"/>
      <c r="ACA39" s="27"/>
      <c r="ACB39" s="27"/>
      <c r="ACC39" s="27"/>
      <c r="ACD39" s="27"/>
      <c r="ACE39" s="27"/>
      <c r="ACF39" s="27"/>
      <c r="ACG39" s="27"/>
      <c r="ACH39" s="27"/>
      <c r="ACI39" s="27"/>
      <c r="ACJ39" s="27"/>
      <c r="ACK39" s="27"/>
      <c r="ACL39" s="27"/>
      <c r="ACM39" s="27"/>
      <c r="ACN39" s="27"/>
      <c r="ACO39" s="27"/>
      <c r="ACP39" s="27"/>
      <c r="ACQ39" s="27"/>
      <c r="ACR39" s="27"/>
      <c r="ACS39" s="27"/>
      <c r="ACT39" s="27"/>
      <c r="ACU39" s="27"/>
      <c r="ACV39" s="27"/>
      <c r="ACW39" s="27"/>
      <c r="ACX39" s="27"/>
      <c r="ACY39" s="27"/>
      <c r="ACZ39" s="27"/>
      <c r="ADA39" s="27"/>
      <c r="ADB39" s="27"/>
      <c r="ADC39" s="27"/>
      <c r="ADD39" s="27"/>
      <c r="ADE39" s="27"/>
      <c r="ADF39" s="27"/>
      <c r="ADG39" s="27"/>
      <c r="ADH39" s="27"/>
      <c r="ADI39" s="27"/>
      <c r="ADJ39" s="27"/>
      <c r="ADK39" s="27"/>
      <c r="ADL39" s="27"/>
      <c r="ADM39" s="27"/>
      <c r="ADN39" s="27"/>
      <c r="ADO39" s="27"/>
      <c r="ADP39" s="27"/>
      <c r="ADQ39" s="27"/>
      <c r="ADR39" s="27"/>
      <c r="ADS39" s="27"/>
      <c r="ADT39" s="27"/>
      <c r="ADU39" s="27"/>
      <c r="ADV39" s="27"/>
      <c r="ADW39" s="27"/>
      <c r="ADX39" s="27"/>
      <c r="ADY39" s="27"/>
      <c r="ADZ39" s="27"/>
      <c r="AEA39" s="27"/>
      <c r="AEB39" s="27"/>
      <c r="AEC39" s="27"/>
      <c r="AED39" s="27"/>
      <c r="AEE39" s="27"/>
      <c r="AEF39" s="27"/>
      <c r="AEG39" s="27"/>
      <c r="AEH39" s="27"/>
      <c r="AEI39" s="27"/>
      <c r="AEJ39" s="27"/>
      <c r="AEK39" s="27"/>
      <c r="AEL39" s="27"/>
      <c r="AEM39" s="27"/>
      <c r="AEN39" s="27"/>
      <c r="AEO39" s="27"/>
      <c r="AEP39" s="27"/>
      <c r="AEQ39" s="27"/>
      <c r="AER39" s="27"/>
      <c r="AES39" s="27"/>
      <c r="AET39" s="27"/>
      <c r="AEU39" s="27"/>
      <c r="AEV39" s="27"/>
      <c r="AEW39" s="27"/>
      <c r="AEX39" s="27"/>
      <c r="AEY39" s="27"/>
      <c r="AEZ39" s="27"/>
      <c r="AFA39" s="27"/>
      <c r="AFB39" s="27"/>
      <c r="AFC39" s="27"/>
      <c r="AFD39" s="27"/>
      <c r="AFE39" s="27"/>
      <c r="AFF39" s="27"/>
      <c r="AFG39" s="27"/>
      <c r="AFH39" s="27"/>
      <c r="AFI39" s="27"/>
      <c r="AFJ39" s="27"/>
      <c r="AFK39" s="27"/>
      <c r="AFL39" s="27"/>
      <c r="AFM39" s="27"/>
      <c r="AFN39" s="27"/>
      <c r="AFO39" s="27"/>
      <c r="AFP39" s="27"/>
      <c r="AFQ39" s="27"/>
      <c r="AFR39" s="27"/>
      <c r="AFS39" s="27"/>
      <c r="AFT39" s="27"/>
      <c r="AFU39" s="27"/>
      <c r="AFV39" s="27"/>
      <c r="AFW39" s="27"/>
      <c r="AFX39" s="27"/>
      <c r="AFY39" s="27"/>
      <c r="AFZ39" s="27"/>
      <c r="AGA39" s="27"/>
      <c r="AGB39" s="27"/>
      <c r="AGC39" s="27"/>
      <c r="AGD39" s="27"/>
      <c r="AGE39" s="27"/>
      <c r="AGF39" s="27"/>
      <c r="AGG39" s="27"/>
      <c r="AGH39" s="27"/>
      <c r="AGI39" s="27"/>
      <c r="AGJ39" s="27"/>
      <c r="AGK39" s="27"/>
      <c r="AGL39" s="27"/>
      <c r="AGM39" s="27"/>
      <c r="AGN39" s="27"/>
      <c r="AGO39" s="27"/>
      <c r="AGP39" s="27"/>
      <c r="AGQ39" s="27"/>
      <c r="AGR39" s="27"/>
      <c r="AGS39" s="27"/>
      <c r="AGT39" s="27"/>
      <c r="AGU39" s="27"/>
      <c r="AGV39" s="27"/>
      <c r="AGW39" s="27"/>
      <c r="AGX39" s="27"/>
      <c r="AGY39" s="27"/>
      <c r="AGZ39" s="27"/>
      <c r="AHA39" s="27"/>
      <c r="AHB39" s="27"/>
      <c r="AHC39" s="27"/>
      <c r="AHD39" s="27"/>
      <c r="AHE39" s="27"/>
      <c r="AHF39" s="27"/>
      <c r="AHG39" s="27"/>
      <c r="AHH39" s="27"/>
      <c r="AHI39" s="27"/>
      <c r="AHJ39" s="27"/>
      <c r="AHK39" s="27"/>
      <c r="AHL39" s="27"/>
      <c r="AHM39" s="27"/>
      <c r="AHN39" s="27"/>
      <c r="AHO39" s="27"/>
      <c r="AHP39" s="27"/>
      <c r="AHQ39" s="27"/>
      <c r="AHR39" s="27"/>
      <c r="AHS39" s="27"/>
      <c r="AHT39" s="27"/>
      <c r="AHU39" s="27"/>
      <c r="AHV39" s="27"/>
      <c r="AHW39" s="27"/>
      <c r="AHX39" s="27"/>
      <c r="AHY39" s="27"/>
      <c r="AHZ39" s="27"/>
      <c r="AIA39" s="27"/>
      <c r="AIB39" s="27"/>
      <c r="AIC39" s="27"/>
      <c r="AID39" s="27"/>
      <c r="AIE39" s="27"/>
      <c r="AIF39" s="27"/>
      <c r="AIG39" s="27"/>
      <c r="AIH39" s="27"/>
      <c r="AII39" s="27"/>
      <c r="AIJ39" s="27"/>
    </row>
    <row r="40" spans="1:920" s="4" customFormat="1" ht="12.95" customHeight="1">
      <c r="A40" s="14">
        <v>1</v>
      </c>
      <c r="B40" s="14">
        <v>2</v>
      </c>
      <c r="C40" s="14">
        <v>3</v>
      </c>
      <c r="D40" s="14">
        <v>4</v>
      </c>
      <c r="E40" s="14" t="s">
        <v>11</v>
      </c>
      <c r="F40" s="14">
        <v>6</v>
      </c>
      <c r="G40" s="14">
        <v>7</v>
      </c>
      <c r="H40" s="14" t="s">
        <v>12</v>
      </c>
      <c r="I40" s="14">
        <v>9</v>
      </c>
      <c r="J40" s="14">
        <v>10</v>
      </c>
      <c r="K40" s="14" t="s">
        <v>13</v>
      </c>
      <c r="L40" s="7"/>
      <c r="M40" s="6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</row>
    <row r="41" spans="1:920" s="5" customFormat="1" ht="24.95" customHeight="1">
      <c r="A41" s="15">
        <v>1</v>
      </c>
      <c r="B41" s="31" t="s">
        <v>34</v>
      </c>
      <c r="C41" s="46">
        <v>805</v>
      </c>
      <c r="D41" s="46">
        <v>863</v>
      </c>
      <c r="E41" s="17">
        <v>1668</v>
      </c>
      <c r="F41" s="47">
        <v>799</v>
      </c>
      <c r="G41" s="47">
        <v>854</v>
      </c>
      <c r="H41" s="47">
        <v>1653</v>
      </c>
      <c r="I41" s="47">
        <v>5</v>
      </c>
      <c r="J41" s="47">
        <v>8</v>
      </c>
      <c r="K41" s="47">
        <v>13</v>
      </c>
      <c r="L41" s="7"/>
      <c r="M41" s="6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</row>
    <row r="42" spans="1:920" s="5" customFormat="1" ht="24.95" customHeight="1">
      <c r="A42" s="15">
        <v>2</v>
      </c>
      <c r="B42" s="31" t="s">
        <v>35</v>
      </c>
      <c r="C42" s="46">
        <v>1928</v>
      </c>
      <c r="D42" s="46">
        <v>1946</v>
      </c>
      <c r="E42" s="17">
        <v>3874</v>
      </c>
      <c r="F42" s="47">
        <v>1892</v>
      </c>
      <c r="G42" s="47">
        <v>1912</v>
      </c>
      <c r="H42" s="47">
        <v>3804</v>
      </c>
      <c r="I42" s="47">
        <v>35</v>
      </c>
      <c r="J42" s="47">
        <v>33</v>
      </c>
      <c r="K42" s="47">
        <v>68</v>
      </c>
      <c r="L42" s="7"/>
      <c r="M42" s="6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</row>
    <row r="43" spans="1:920" s="5" customFormat="1" ht="24.95" customHeight="1">
      <c r="A43" s="15">
        <v>3</v>
      </c>
      <c r="B43" s="31" t="s">
        <v>36</v>
      </c>
      <c r="C43" s="46">
        <v>831</v>
      </c>
      <c r="D43" s="46">
        <v>856</v>
      </c>
      <c r="E43" s="17">
        <v>1687</v>
      </c>
      <c r="F43" s="47">
        <v>824</v>
      </c>
      <c r="G43" s="47">
        <v>850</v>
      </c>
      <c r="H43" s="47">
        <v>1674</v>
      </c>
      <c r="I43" s="47">
        <v>6</v>
      </c>
      <c r="J43" s="47">
        <v>5</v>
      </c>
      <c r="K43" s="47">
        <v>11</v>
      </c>
      <c r="L43" s="7"/>
      <c r="M43" s="6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</row>
    <row r="44" spans="1:920" s="5" customFormat="1" ht="24.95" customHeight="1">
      <c r="A44" s="15">
        <v>4</v>
      </c>
      <c r="B44" s="31" t="s">
        <v>37</v>
      </c>
      <c r="C44" s="46">
        <v>995</v>
      </c>
      <c r="D44" s="46">
        <v>952</v>
      </c>
      <c r="E44" s="17">
        <v>1947</v>
      </c>
      <c r="F44" s="47">
        <v>979</v>
      </c>
      <c r="G44" s="47">
        <v>940</v>
      </c>
      <c r="H44" s="47">
        <v>1919</v>
      </c>
      <c r="I44" s="47">
        <v>16</v>
      </c>
      <c r="J44" s="47">
        <v>12</v>
      </c>
      <c r="K44" s="47">
        <v>28</v>
      </c>
      <c r="L44" s="7"/>
      <c r="M44" s="6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</row>
    <row r="45" spans="1:920" s="5" customFormat="1" ht="24.95" customHeight="1">
      <c r="A45" s="15">
        <v>5</v>
      </c>
      <c r="B45" s="31" t="s">
        <v>38</v>
      </c>
      <c r="C45" s="46">
        <v>1528</v>
      </c>
      <c r="D45" s="46">
        <v>1576</v>
      </c>
      <c r="E45" s="17">
        <v>3104</v>
      </c>
      <c r="F45" s="47">
        <v>1506</v>
      </c>
      <c r="G45" s="47">
        <v>1548</v>
      </c>
      <c r="H45" s="47">
        <v>3054</v>
      </c>
      <c r="I45" s="47">
        <v>20</v>
      </c>
      <c r="J45" s="47">
        <v>26</v>
      </c>
      <c r="K45" s="47">
        <v>46</v>
      </c>
      <c r="L45" s="7"/>
      <c r="M45" s="6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</row>
    <row r="46" spans="1:920" s="5" customFormat="1" ht="24.95" customHeight="1">
      <c r="A46" s="15">
        <v>6</v>
      </c>
      <c r="B46" s="31" t="s">
        <v>39</v>
      </c>
      <c r="C46" s="46">
        <v>1508</v>
      </c>
      <c r="D46" s="46">
        <v>1472</v>
      </c>
      <c r="E46" s="17">
        <v>2980</v>
      </c>
      <c r="F46" s="47">
        <v>1489</v>
      </c>
      <c r="G46" s="47">
        <v>1460</v>
      </c>
      <c r="H46" s="47">
        <v>2949</v>
      </c>
      <c r="I46" s="47">
        <v>18</v>
      </c>
      <c r="J46" s="47">
        <v>12</v>
      </c>
      <c r="K46" s="47">
        <v>30</v>
      </c>
      <c r="L46" s="7"/>
      <c r="M46" s="6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</row>
    <row r="47" spans="1:920" s="5" customFormat="1" ht="24.95" customHeight="1">
      <c r="A47" s="15">
        <v>7</v>
      </c>
      <c r="B47" s="31" t="s">
        <v>40</v>
      </c>
      <c r="C47" s="46">
        <v>536</v>
      </c>
      <c r="D47" s="46">
        <v>566</v>
      </c>
      <c r="E47" s="17">
        <v>1102</v>
      </c>
      <c r="F47" s="47">
        <v>532</v>
      </c>
      <c r="G47" s="47">
        <v>559</v>
      </c>
      <c r="H47" s="47">
        <v>1091</v>
      </c>
      <c r="I47" s="47">
        <v>3</v>
      </c>
      <c r="J47" s="47">
        <v>7</v>
      </c>
      <c r="K47" s="47">
        <v>10</v>
      </c>
      <c r="L47" s="7"/>
      <c r="M47" s="6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</row>
    <row r="48" spans="1:920" s="5" customFormat="1" ht="24.95" customHeight="1">
      <c r="A48" s="15">
        <v>8</v>
      </c>
      <c r="B48" s="31" t="s">
        <v>41</v>
      </c>
      <c r="C48" s="46">
        <v>713</v>
      </c>
      <c r="D48" s="46">
        <v>746</v>
      </c>
      <c r="E48" s="17">
        <v>1459</v>
      </c>
      <c r="F48" s="47">
        <v>703</v>
      </c>
      <c r="G48" s="47">
        <v>741</v>
      </c>
      <c r="H48" s="47">
        <v>1444</v>
      </c>
      <c r="I48" s="47">
        <v>10</v>
      </c>
      <c r="J48" s="47">
        <v>5</v>
      </c>
      <c r="K48" s="47">
        <v>15</v>
      </c>
      <c r="L48" s="7"/>
      <c r="M48" s="6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</row>
    <row r="49" spans="1:920" s="5" customFormat="1" ht="24.95" customHeight="1">
      <c r="A49" s="15">
        <v>9</v>
      </c>
      <c r="B49" s="31" t="s">
        <v>42</v>
      </c>
      <c r="C49" s="46">
        <v>1380</v>
      </c>
      <c r="D49" s="46">
        <v>1347</v>
      </c>
      <c r="E49" s="17">
        <v>2727</v>
      </c>
      <c r="F49" s="47">
        <v>1355</v>
      </c>
      <c r="G49" s="47">
        <v>1335</v>
      </c>
      <c r="H49" s="47">
        <v>2690</v>
      </c>
      <c r="I49" s="47">
        <v>23</v>
      </c>
      <c r="J49" s="47">
        <v>11</v>
      </c>
      <c r="K49" s="47">
        <v>34</v>
      </c>
      <c r="L49" s="7"/>
      <c r="M49" s="6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</row>
    <row r="50" spans="1:920" s="1" customFormat="1" ht="24.95" customHeight="1">
      <c r="A50" s="62" t="s">
        <v>10</v>
      </c>
      <c r="B50" s="62"/>
      <c r="C50" s="48">
        <v>10224</v>
      </c>
      <c r="D50" s="48">
        <v>10324</v>
      </c>
      <c r="E50" s="48">
        <v>20548</v>
      </c>
      <c r="F50" s="48">
        <f t="shared" ref="F50:K50" si="4">SUM(F41:F49)</f>
        <v>10079</v>
      </c>
      <c r="G50" s="48">
        <f t="shared" si="4"/>
        <v>10199</v>
      </c>
      <c r="H50" s="48">
        <f t="shared" si="4"/>
        <v>20278</v>
      </c>
      <c r="I50" s="48">
        <f t="shared" si="4"/>
        <v>136</v>
      </c>
      <c r="J50" s="48">
        <f t="shared" si="4"/>
        <v>119</v>
      </c>
      <c r="K50" s="49">
        <f t="shared" si="4"/>
        <v>255</v>
      </c>
      <c r="L50" s="7"/>
      <c r="M50" s="6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</row>
    <row r="51" spans="1:920" ht="16.5" customHeight="1">
      <c r="A51" s="45"/>
      <c r="B51" s="45"/>
      <c r="C51" s="45"/>
      <c r="D51" s="8"/>
      <c r="E51" s="24"/>
      <c r="F51" s="6"/>
      <c r="G51" s="7"/>
      <c r="H51" s="7"/>
      <c r="I51" s="7"/>
      <c r="J51" s="7"/>
      <c r="K51" s="7"/>
      <c r="L51" s="7"/>
      <c r="M51" s="6"/>
      <c r="N51" s="7"/>
    </row>
    <row r="52" spans="1:920" s="1" customFormat="1" ht="20.100000000000001" customHeight="1">
      <c r="A52" s="58" t="s">
        <v>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7"/>
      <c r="M52" s="6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</row>
    <row r="53" spans="1:920" s="1" customFormat="1" ht="20.100000000000001" customHeight="1">
      <c r="A53" s="58" t="s">
        <v>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7"/>
      <c r="M53" s="6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</row>
    <row r="54" spans="1:920" ht="18" customHeight="1">
      <c r="A54" s="26" t="s">
        <v>43</v>
      </c>
      <c r="B54" s="26"/>
      <c r="C54" s="24"/>
      <c r="D54" s="24"/>
      <c r="E54" s="24"/>
      <c r="F54" s="6"/>
      <c r="G54" s="7"/>
      <c r="H54" s="7"/>
      <c r="I54" s="7"/>
      <c r="J54" s="7"/>
      <c r="K54" s="7"/>
      <c r="L54" s="7"/>
      <c r="M54" s="6"/>
      <c r="N54" s="7"/>
    </row>
    <row r="55" spans="1:920" s="1" customFormat="1" ht="30" customHeight="1">
      <c r="A55" s="68" t="s">
        <v>3</v>
      </c>
      <c r="B55" s="61" t="s">
        <v>27</v>
      </c>
      <c r="C55" s="60" t="s">
        <v>5</v>
      </c>
      <c r="D55" s="60"/>
      <c r="E55" s="60"/>
      <c r="F55" s="60" t="s">
        <v>6</v>
      </c>
      <c r="G55" s="60"/>
      <c r="H55" s="60"/>
      <c r="I55" s="61" t="s">
        <v>7</v>
      </c>
      <c r="J55" s="61"/>
      <c r="K55" s="61"/>
      <c r="L55" s="7"/>
      <c r="M55" s="6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</row>
    <row r="56" spans="1:920" s="1" customFormat="1" ht="15" customHeight="1">
      <c r="A56" s="68"/>
      <c r="B56" s="61"/>
      <c r="C56" s="11" t="s">
        <v>8</v>
      </c>
      <c r="D56" s="11" t="s">
        <v>9</v>
      </c>
      <c r="E56" s="11" t="s">
        <v>10</v>
      </c>
      <c r="F56" s="11" t="s">
        <v>8</v>
      </c>
      <c r="G56" s="11" t="s">
        <v>9</v>
      </c>
      <c r="H56" s="11" t="s">
        <v>10</v>
      </c>
      <c r="I56" s="11" t="s">
        <v>8</v>
      </c>
      <c r="J56" s="11" t="s">
        <v>9</v>
      </c>
      <c r="K56" s="12" t="s">
        <v>10</v>
      </c>
      <c r="L56" s="7"/>
      <c r="M56" s="6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</row>
    <row r="57" spans="1:920" s="4" customFormat="1" ht="12.95" customHeight="1">
      <c r="A57" s="14">
        <v>1</v>
      </c>
      <c r="B57" s="14">
        <v>2</v>
      </c>
      <c r="C57" s="14">
        <v>3</v>
      </c>
      <c r="D57" s="14">
        <v>4</v>
      </c>
      <c r="E57" s="14" t="s">
        <v>11</v>
      </c>
      <c r="F57" s="14">
        <v>6</v>
      </c>
      <c r="G57" s="14">
        <v>7</v>
      </c>
      <c r="H57" s="14" t="s">
        <v>12</v>
      </c>
      <c r="I57" s="14">
        <v>9</v>
      </c>
      <c r="J57" s="14">
        <v>10</v>
      </c>
      <c r="K57" s="14" t="s">
        <v>13</v>
      </c>
      <c r="L57" s="7"/>
      <c r="M57" s="6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</row>
    <row r="58" spans="1:920" s="5" customFormat="1" ht="23.1" customHeight="1">
      <c r="A58" s="15">
        <v>1</v>
      </c>
      <c r="B58" s="31" t="s">
        <v>16</v>
      </c>
      <c r="C58" s="46">
        <v>5516</v>
      </c>
      <c r="D58" s="46">
        <v>5568</v>
      </c>
      <c r="E58" s="17">
        <f>SUM(C58:D58)</f>
        <v>11084</v>
      </c>
      <c r="F58" s="47">
        <v>5458</v>
      </c>
      <c r="G58" s="47">
        <v>5503</v>
      </c>
      <c r="H58" s="47">
        <v>10961</v>
      </c>
      <c r="I58" s="47">
        <v>56</v>
      </c>
      <c r="J58" s="47">
        <v>63</v>
      </c>
      <c r="K58" s="47">
        <v>119</v>
      </c>
      <c r="L58" s="7"/>
      <c r="M58" s="6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</row>
    <row r="59" spans="1:920" s="5" customFormat="1" ht="23.1" customHeight="1">
      <c r="A59" s="15">
        <v>2</v>
      </c>
      <c r="B59" s="31" t="s">
        <v>44</v>
      </c>
      <c r="C59" s="46">
        <v>2636</v>
      </c>
      <c r="D59" s="46">
        <v>2716</v>
      </c>
      <c r="E59" s="17">
        <f>SUM(C59:D59)</f>
        <v>5352</v>
      </c>
      <c r="F59" s="47">
        <v>2602</v>
      </c>
      <c r="G59" s="47">
        <v>2689</v>
      </c>
      <c r="H59" s="47">
        <v>5291</v>
      </c>
      <c r="I59" s="47">
        <v>32</v>
      </c>
      <c r="J59" s="47">
        <v>26</v>
      </c>
      <c r="K59" s="47">
        <v>58</v>
      </c>
      <c r="L59" s="7"/>
      <c r="M59" s="6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</row>
    <row r="60" spans="1:920" s="5" customFormat="1" ht="23.1" customHeight="1">
      <c r="A60" s="15">
        <v>3</v>
      </c>
      <c r="B60" s="31" t="s">
        <v>45</v>
      </c>
      <c r="C60" s="46">
        <v>4497</v>
      </c>
      <c r="D60" s="46">
        <v>4602</v>
      </c>
      <c r="E60" s="17">
        <f>SUM(C60:D60)</f>
        <v>9099</v>
      </c>
      <c r="F60" s="47">
        <v>4452</v>
      </c>
      <c r="G60" s="47">
        <v>4564</v>
      </c>
      <c r="H60" s="47">
        <v>9016</v>
      </c>
      <c r="I60" s="47">
        <v>43</v>
      </c>
      <c r="J60" s="47">
        <v>37</v>
      </c>
      <c r="K60" s="47">
        <v>80</v>
      </c>
      <c r="L60" s="7"/>
      <c r="M60" s="6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</row>
    <row r="61" spans="1:920" s="5" customFormat="1" ht="23.1" customHeight="1">
      <c r="A61" s="15">
        <v>4</v>
      </c>
      <c r="B61" s="31" t="s">
        <v>46</v>
      </c>
      <c r="C61" s="46">
        <v>1790</v>
      </c>
      <c r="D61" s="46">
        <v>1862</v>
      </c>
      <c r="E61" s="17">
        <f>SUM(C61:D61)</f>
        <v>3652</v>
      </c>
      <c r="F61" s="47">
        <v>1769</v>
      </c>
      <c r="G61" s="47">
        <v>1848</v>
      </c>
      <c r="H61" s="47">
        <v>3617</v>
      </c>
      <c r="I61" s="47">
        <v>21</v>
      </c>
      <c r="J61" s="47">
        <v>14</v>
      </c>
      <c r="K61" s="47">
        <v>35</v>
      </c>
      <c r="L61" s="7"/>
      <c r="M61" s="6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</row>
    <row r="62" spans="1:920" s="1" customFormat="1" ht="24.95" customHeight="1">
      <c r="A62" s="62" t="s">
        <v>10</v>
      </c>
      <c r="B62" s="62"/>
      <c r="C62" s="48">
        <f>SUM(C58:C61)</f>
        <v>14439</v>
      </c>
      <c r="D62" s="48">
        <f>SUM(D58:D61)</f>
        <v>14748</v>
      </c>
      <c r="E62" s="48">
        <f>SUM(E58:E61)</f>
        <v>29187</v>
      </c>
      <c r="F62" s="48">
        <f t="shared" ref="F62:K62" si="5">SUM(F58:F61)</f>
        <v>14281</v>
      </c>
      <c r="G62" s="48">
        <f t="shared" si="5"/>
        <v>14604</v>
      </c>
      <c r="H62" s="48">
        <f t="shared" si="5"/>
        <v>28885</v>
      </c>
      <c r="I62" s="48">
        <f t="shared" si="5"/>
        <v>152</v>
      </c>
      <c r="J62" s="48">
        <f t="shared" si="5"/>
        <v>140</v>
      </c>
      <c r="K62" s="48">
        <f t="shared" si="5"/>
        <v>292</v>
      </c>
      <c r="L62" s="7"/>
      <c r="M62" s="6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</row>
    <row r="63" spans="1:920" ht="15" customHeight="1">
      <c r="A63" s="45"/>
      <c r="B63" s="45"/>
      <c r="C63" s="45"/>
      <c r="D63" s="8"/>
      <c r="E63" s="24"/>
      <c r="F63" s="6"/>
      <c r="G63" s="7"/>
      <c r="H63" s="7"/>
      <c r="I63" s="7"/>
      <c r="J63" s="7"/>
      <c r="K63" s="7"/>
      <c r="L63" s="7"/>
      <c r="M63" s="6"/>
      <c r="N63" s="7"/>
    </row>
    <row r="64" spans="1:920" ht="18" customHeight="1">
      <c r="A64" s="26" t="s">
        <v>47</v>
      </c>
      <c r="B64" s="26"/>
      <c r="C64" s="50"/>
      <c r="D64" s="50"/>
      <c r="E64" s="50"/>
      <c r="F64" s="6"/>
      <c r="G64" s="7"/>
      <c r="H64" s="7"/>
      <c r="I64" s="7"/>
      <c r="J64" s="7"/>
      <c r="K64" s="7"/>
      <c r="L64" s="7"/>
      <c r="M64" s="6"/>
      <c r="N64" s="7"/>
    </row>
    <row r="65" spans="1:920" s="1" customFormat="1" ht="30" customHeight="1">
      <c r="A65" s="68" t="s">
        <v>3</v>
      </c>
      <c r="B65" s="61" t="s">
        <v>27</v>
      </c>
      <c r="C65" s="60" t="s">
        <v>5</v>
      </c>
      <c r="D65" s="60"/>
      <c r="E65" s="60"/>
      <c r="F65" s="60" t="s">
        <v>6</v>
      </c>
      <c r="G65" s="60"/>
      <c r="H65" s="60"/>
      <c r="I65" s="61" t="s">
        <v>7</v>
      </c>
      <c r="J65" s="61"/>
      <c r="K65" s="61"/>
      <c r="L65" s="7"/>
      <c r="M65" s="6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</row>
    <row r="66" spans="1:920" s="1" customFormat="1" ht="15" customHeight="1">
      <c r="A66" s="68"/>
      <c r="B66" s="61"/>
      <c r="C66" s="11" t="s">
        <v>8</v>
      </c>
      <c r="D66" s="11" t="s">
        <v>9</v>
      </c>
      <c r="E66" s="11" t="s">
        <v>10</v>
      </c>
      <c r="F66" s="11" t="s">
        <v>8</v>
      </c>
      <c r="G66" s="11" t="s">
        <v>9</v>
      </c>
      <c r="H66" s="11" t="s">
        <v>10</v>
      </c>
      <c r="I66" s="11" t="s">
        <v>8</v>
      </c>
      <c r="J66" s="11" t="s">
        <v>9</v>
      </c>
      <c r="K66" s="12" t="s">
        <v>10</v>
      </c>
      <c r="L66" s="7"/>
      <c r="M66" s="6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</row>
    <row r="67" spans="1:920" s="4" customFormat="1" ht="12.95" customHeight="1">
      <c r="A67" s="14">
        <v>1</v>
      </c>
      <c r="B67" s="14">
        <v>2</v>
      </c>
      <c r="C67" s="14">
        <v>3</v>
      </c>
      <c r="D67" s="14">
        <v>4</v>
      </c>
      <c r="E67" s="14" t="s">
        <v>11</v>
      </c>
      <c r="F67" s="14">
        <v>6</v>
      </c>
      <c r="G67" s="14">
        <v>7</v>
      </c>
      <c r="H67" s="14" t="s">
        <v>12</v>
      </c>
      <c r="I67" s="14">
        <v>9</v>
      </c>
      <c r="J67" s="14">
        <v>10</v>
      </c>
      <c r="K67" s="14" t="s">
        <v>13</v>
      </c>
      <c r="L67" s="7"/>
      <c r="M67" s="6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</row>
    <row r="68" spans="1:920" s="5" customFormat="1" ht="23.1" customHeight="1">
      <c r="A68" s="15">
        <v>1</v>
      </c>
      <c r="B68" s="31" t="s">
        <v>48</v>
      </c>
      <c r="C68" s="51">
        <v>6223</v>
      </c>
      <c r="D68" s="51">
        <v>6354</v>
      </c>
      <c r="E68" s="52">
        <f>SUM(C68:D68)</f>
        <v>12577</v>
      </c>
      <c r="F68" s="47">
        <v>6156</v>
      </c>
      <c r="G68" s="47">
        <v>6309</v>
      </c>
      <c r="H68" s="47">
        <v>12465</v>
      </c>
      <c r="I68" s="47">
        <v>64</v>
      </c>
      <c r="J68" s="47">
        <v>42</v>
      </c>
      <c r="K68" s="47">
        <v>106</v>
      </c>
      <c r="L68" s="7"/>
      <c r="M68" s="6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</row>
    <row r="69" spans="1:920" s="5" customFormat="1" ht="23.1" customHeight="1">
      <c r="A69" s="15">
        <v>2</v>
      </c>
      <c r="B69" s="31" t="s">
        <v>49</v>
      </c>
      <c r="C69" s="51">
        <v>2934</v>
      </c>
      <c r="D69" s="51">
        <v>2895</v>
      </c>
      <c r="E69" s="52">
        <f>SUM(C69:D69)</f>
        <v>5829</v>
      </c>
      <c r="F69" s="47">
        <v>2900</v>
      </c>
      <c r="G69" s="47">
        <v>2871</v>
      </c>
      <c r="H69" s="47">
        <v>5771</v>
      </c>
      <c r="I69" s="47">
        <v>31</v>
      </c>
      <c r="J69" s="47">
        <v>21</v>
      </c>
      <c r="K69" s="47">
        <v>52</v>
      </c>
      <c r="L69" s="7"/>
      <c r="M69" s="6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</row>
    <row r="70" spans="1:920" s="5" customFormat="1" ht="23.1" customHeight="1">
      <c r="A70" s="15">
        <v>3</v>
      </c>
      <c r="B70" s="31" t="s">
        <v>50</v>
      </c>
      <c r="C70" s="51">
        <v>3364</v>
      </c>
      <c r="D70" s="51">
        <v>3397</v>
      </c>
      <c r="E70" s="52">
        <f>SUM(C70:D70)</f>
        <v>6761</v>
      </c>
      <c r="F70" s="47">
        <v>3324</v>
      </c>
      <c r="G70" s="47">
        <v>3353</v>
      </c>
      <c r="H70" s="47">
        <v>6677</v>
      </c>
      <c r="I70" s="47">
        <v>39</v>
      </c>
      <c r="J70" s="47">
        <v>42</v>
      </c>
      <c r="K70" s="47">
        <v>81</v>
      </c>
      <c r="L70" s="7"/>
      <c r="M70" s="6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</row>
    <row r="71" spans="1:920" s="5" customFormat="1" ht="23.1" customHeight="1">
      <c r="A71" s="15">
        <v>4</v>
      </c>
      <c r="B71" s="31" t="s">
        <v>51</v>
      </c>
      <c r="C71" s="51">
        <v>914</v>
      </c>
      <c r="D71" s="51">
        <v>912</v>
      </c>
      <c r="E71" s="52">
        <f>SUM(C71:D71)</f>
        <v>1826</v>
      </c>
      <c r="F71" s="47">
        <v>898</v>
      </c>
      <c r="G71" s="47">
        <v>897</v>
      </c>
      <c r="H71" s="47">
        <v>1795</v>
      </c>
      <c r="I71" s="47">
        <v>16</v>
      </c>
      <c r="J71" s="47">
        <v>14</v>
      </c>
      <c r="K71" s="47">
        <v>30</v>
      </c>
      <c r="L71" s="7"/>
      <c r="M71" s="6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</row>
    <row r="72" spans="1:920" s="5" customFormat="1" ht="23.1" customHeight="1">
      <c r="A72" s="15">
        <v>5</v>
      </c>
      <c r="B72" s="31" t="s">
        <v>52</v>
      </c>
      <c r="C72" s="51">
        <v>2828</v>
      </c>
      <c r="D72" s="51">
        <v>2851</v>
      </c>
      <c r="E72" s="52">
        <f>SUM(C72:D72)</f>
        <v>5679</v>
      </c>
      <c r="F72" s="47">
        <v>2805</v>
      </c>
      <c r="G72" s="47">
        <v>2827</v>
      </c>
      <c r="H72" s="47">
        <v>5632</v>
      </c>
      <c r="I72" s="47">
        <v>22</v>
      </c>
      <c r="J72" s="47">
        <v>23</v>
      </c>
      <c r="K72" s="47">
        <v>45</v>
      </c>
      <c r="L72" s="7"/>
      <c r="M72" s="6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</row>
    <row r="73" spans="1:920" s="1" customFormat="1" ht="24.95" customHeight="1">
      <c r="A73" s="62" t="s">
        <v>10</v>
      </c>
      <c r="B73" s="62"/>
      <c r="C73" s="48">
        <v>16263</v>
      </c>
      <c r="D73" s="48">
        <v>16409</v>
      </c>
      <c r="E73" s="48">
        <f>SUM(E68:E72)</f>
        <v>32672</v>
      </c>
      <c r="F73" s="48">
        <f t="shared" ref="F73:K73" si="6">SUM(F68:F72)</f>
        <v>16083</v>
      </c>
      <c r="G73" s="48">
        <f t="shared" si="6"/>
        <v>16257</v>
      </c>
      <c r="H73" s="48">
        <f t="shared" si="6"/>
        <v>32340</v>
      </c>
      <c r="I73" s="48">
        <f t="shared" si="6"/>
        <v>172</v>
      </c>
      <c r="J73" s="48">
        <f t="shared" si="6"/>
        <v>142</v>
      </c>
      <c r="K73" s="48">
        <f t="shared" si="6"/>
        <v>314</v>
      </c>
      <c r="L73" s="7"/>
      <c r="M73" s="6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</row>
    <row r="74" spans="1:920" ht="16.5" customHeight="1">
      <c r="A74" s="45"/>
      <c r="B74" s="45"/>
      <c r="C74" s="45"/>
      <c r="D74" s="8"/>
      <c r="E74" s="24"/>
      <c r="F74" s="6"/>
      <c r="G74" s="7"/>
      <c r="H74" s="7"/>
      <c r="I74" s="7"/>
      <c r="J74" s="7"/>
      <c r="K74" s="7"/>
      <c r="L74" s="7"/>
      <c r="M74" s="6"/>
      <c r="N74" s="7"/>
    </row>
    <row r="75" spans="1:920" ht="20.100000000000001" customHeight="1">
      <c r="A75" s="58" t="s">
        <v>0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6"/>
      <c r="M75" s="6"/>
      <c r="N75" s="7"/>
    </row>
    <row r="76" spans="1:920" ht="20.100000000000001" customHeight="1">
      <c r="A76" s="58" t="s">
        <v>1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6"/>
      <c r="M76" s="6"/>
      <c r="N76" s="7"/>
    </row>
    <row r="77" spans="1:920" ht="18" customHeight="1">
      <c r="A77" s="26" t="s">
        <v>53</v>
      </c>
      <c r="B77" s="26"/>
      <c r="C77" s="24"/>
      <c r="D77" s="24"/>
      <c r="E77" s="24"/>
      <c r="F77" s="6"/>
      <c r="G77" s="6"/>
      <c r="H77" s="6"/>
      <c r="I77" s="6"/>
      <c r="J77" s="6"/>
      <c r="K77" s="6"/>
      <c r="L77" s="6"/>
      <c r="M77" s="6"/>
      <c r="N77" s="7"/>
    </row>
    <row r="78" spans="1:920" ht="30" customHeight="1">
      <c r="A78" s="68" t="s">
        <v>3</v>
      </c>
      <c r="B78" s="61" t="s">
        <v>27</v>
      </c>
      <c r="C78" s="60" t="s">
        <v>5</v>
      </c>
      <c r="D78" s="60"/>
      <c r="E78" s="60"/>
      <c r="F78" s="60" t="s">
        <v>6</v>
      </c>
      <c r="G78" s="60"/>
      <c r="H78" s="60"/>
      <c r="I78" s="61" t="s">
        <v>7</v>
      </c>
      <c r="J78" s="61"/>
      <c r="K78" s="61"/>
      <c r="L78" s="6"/>
      <c r="M78" s="6"/>
      <c r="N78" s="7"/>
    </row>
    <row r="79" spans="1:920" ht="15" customHeight="1">
      <c r="A79" s="68"/>
      <c r="B79" s="61"/>
      <c r="C79" s="11" t="s">
        <v>8</v>
      </c>
      <c r="D79" s="11" t="s">
        <v>9</v>
      </c>
      <c r="E79" s="11" t="s">
        <v>10</v>
      </c>
      <c r="F79" s="11" t="s">
        <v>8</v>
      </c>
      <c r="G79" s="11" t="s">
        <v>9</v>
      </c>
      <c r="H79" s="11" t="s">
        <v>10</v>
      </c>
      <c r="I79" s="11" t="s">
        <v>8</v>
      </c>
      <c r="J79" s="11" t="s">
        <v>9</v>
      </c>
      <c r="K79" s="12" t="s">
        <v>10</v>
      </c>
      <c r="L79" s="6"/>
      <c r="M79" s="6"/>
      <c r="N79" s="7"/>
    </row>
    <row r="80" spans="1:920" ht="12.95" customHeight="1">
      <c r="A80" s="14">
        <v>1</v>
      </c>
      <c r="B80" s="14">
        <v>2</v>
      </c>
      <c r="C80" s="14">
        <v>3</v>
      </c>
      <c r="D80" s="14">
        <v>4</v>
      </c>
      <c r="E80" s="14" t="s">
        <v>11</v>
      </c>
      <c r="F80" s="14">
        <v>6</v>
      </c>
      <c r="G80" s="14">
        <v>7</v>
      </c>
      <c r="H80" s="14" t="s">
        <v>12</v>
      </c>
      <c r="I80" s="14">
        <v>9</v>
      </c>
      <c r="J80" s="14">
        <v>10</v>
      </c>
      <c r="K80" s="14" t="s">
        <v>13</v>
      </c>
      <c r="L80" s="6"/>
      <c r="M80" s="6"/>
      <c r="N80" s="7"/>
    </row>
    <row r="81" spans="1:14" ht="24.95" customHeight="1">
      <c r="A81" s="15">
        <v>1</v>
      </c>
      <c r="B81" s="31" t="s">
        <v>54</v>
      </c>
      <c r="C81" s="51">
        <v>2130</v>
      </c>
      <c r="D81" s="51">
        <v>2285</v>
      </c>
      <c r="E81" s="52">
        <f t="shared" ref="E81:E89" si="7">SUM(C81:D81)</f>
        <v>4415</v>
      </c>
      <c r="F81" s="47">
        <v>2114</v>
      </c>
      <c r="G81" s="47">
        <v>2264</v>
      </c>
      <c r="H81" s="47">
        <v>4378</v>
      </c>
      <c r="I81" s="47">
        <v>16</v>
      </c>
      <c r="J81" s="47">
        <v>20</v>
      </c>
      <c r="K81" s="47">
        <v>36</v>
      </c>
      <c r="L81" s="6"/>
      <c r="M81" s="6"/>
      <c r="N81" s="7"/>
    </row>
    <row r="82" spans="1:14" ht="24.95" customHeight="1">
      <c r="A82" s="15">
        <v>2</v>
      </c>
      <c r="B82" s="31" t="s">
        <v>55</v>
      </c>
      <c r="C82" s="51">
        <v>1976</v>
      </c>
      <c r="D82" s="51">
        <v>2087</v>
      </c>
      <c r="E82" s="52">
        <f t="shared" si="7"/>
        <v>4063</v>
      </c>
      <c r="F82" s="47">
        <v>1953</v>
      </c>
      <c r="G82" s="47">
        <v>2064</v>
      </c>
      <c r="H82" s="47">
        <v>4017</v>
      </c>
      <c r="I82" s="47">
        <v>20</v>
      </c>
      <c r="J82" s="47">
        <v>20</v>
      </c>
      <c r="K82" s="47">
        <v>40</v>
      </c>
      <c r="L82" s="6"/>
      <c r="M82" s="6"/>
      <c r="N82" s="7"/>
    </row>
    <row r="83" spans="1:14" ht="24.95" customHeight="1">
      <c r="A83" s="15">
        <v>3</v>
      </c>
      <c r="B83" s="31" t="s">
        <v>56</v>
      </c>
      <c r="C83" s="51">
        <v>1707</v>
      </c>
      <c r="D83" s="51">
        <v>1698</v>
      </c>
      <c r="E83" s="52">
        <f t="shared" si="7"/>
        <v>3405</v>
      </c>
      <c r="F83" s="47">
        <v>1696</v>
      </c>
      <c r="G83" s="47">
        <v>1676</v>
      </c>
      <c r="H83" s="47">
        <v>3372</v>
      </c>
      <c r="I83" s="47">
        <v>11</v>
      </c>
      <c r="J83" s="47">
        <v>21</v>
      </c>
      <c r="K83" s="47">
        <v>32</v>
      </c>
      <c r="L83" s="6"/>
      <c r="M83" s="6"/>
      <c r="N83" s="7"/>
    </row>
    <row r="84" spans="1:14" ht="24.95" customHeight="1">
      <c r="A84" s="15">
        <v>4</v>
      </c>
      <c r="B84" s="31" t="s">
        <v>57</v>
      </c>
      <c r="C84" s="51">
        <v>1627</v>
      </c>
      <c r="D84" s="51">
        <v>1627</v>
      </c>
      <c r="E84" s="52">
        <f t="shared" si="7"/>
        <v>3254</v>
      </c>
      <c r="F84" s="47">
        <v>1604</v>
      </c>
      <c r="G84" s="47">
        <v>1611</v>
      </c>
      <c r="H84" s="47">
        <v>3215</v>
      </c>
      <c r="I84" s="47">
        <v>23</v>
      </c>
      <c r="J84" s="47">
        <v>15</v>
      </c>
      <c r="K84" s="47">
        <v>38</v>
      </c>
      <c r="L84" s="6"/>
      <c r="M84" s="6"/>
      <c r="N84" s="7"/>
    </row>
    <row r="85" spans="1:14" ht="24.95" customHeight="1">
      <c r="A85" s="15">
        <v>5</v>
      </c>
      <c r="B85" s="31" t="s">
        <v>58</v>
      </c>
      <c r="C85" s="51">
        <v>967</v>
      </c>
      <c r="D85" s="51">
        <v>1014</v>
      </c>
      <c r="E85" s="52">
        <f t="shared" si="7"/>
        <v>1981</v>
      </c>
      <c r="F85" s="47">
        <v>958</v>
      </c>
      <c r="G85" s="47">
        <v>1004</v>
      </c>
      <c r="H85" s="47">
        <v>1962</v>
      </c>
      <c r="I85" s="47">
        <v>9</v>
      </c>
      <c r="J85" s="47">
        <v>9</v>
      </c>
      <c r="K85" s="47">
        <v>18</v>
      </c>
      <c r="L85" s="6"/>
      <c r="M85" s="6"/>
      <c r="N85" s="7"/>
    </row>
    <row r="86" spans="1:14" ht="24.95" customHeight="1">
      <c r="A86" s="15">
        <v>6</v>
      </c>
      <c r="B86" s="31" t="s">
        <v>59</v>
      </c>
      <c r="C86" s="51">
        <v>1290</v>
      </c>
      <c r="D86" s="51">
        <v>1299</v>
      </c>
      <c r="E86" s="52">
        <f t="shared" si="7"/>
        <v>2589</v>
      </c>
      <c r="F86" s="47">
        <v>1277</v>
      </c>
      <c r="G86" s="47">
        <v>1288</v>
      </c>
      <c r="H86" s="47">
        <v>2565</v>
      </c>
      <c r="I86" s="47">
        <v>13</v>
      </c>
      <c r="J86" s="47">
        <v>11</v>
      </c>
      <c r="K86" s="47">
        <v>24</v>
      </c>
      <c r="L86" s="6"/>
      <c r="M86" s="6"/>
      <c r="N86" s="7"/>
    </row>
    <row r="87" spans="1:14" ht="24.95" customHeight="1">
      <c r="A87" s="15">
        <v>7</v>
      </c>
      <c r="B87" s="31" t="s">
        <v>60</v>
      </c>
      <c r="C87" s="51">
        <v>1508</v>
      </c>
      <c r="D87" s="51">
        <v>1534</v>
      </c>
      <c r="E87" s="52">
        <f t="shared" si="7"/>
        <v>3042</v>
      </c>
      <c r="F87" s="47">
        <v>1494</v>
      </c>
      <c r="G87" s="47">
        <v>1517</v>
      </c>
      <c r="H87" s="47">
        <v>3011</v>
      </c>
      <c r="I87" s="47">
        <v>14</v>
      </c>
      <c r="J87" s="47">
        <v>16</v>
      </c>
      <c r="K87" s="47">
        <v>30</v>
      </c>
      <c r="L87" s="6"/>
      <c r="M87" s="6"/>
      <c r="N87" s="7"/>
    </row>
    <row r="88" spans="1:14" ht="24.95" customHeight="1">
      <c r="A88" s="15">
        <v>8</v>
      </c>
      <c r="B88" s="31" t="s">
        <v>61</v>
      </c>
      <c r="C88" s="51">
        <v>1199</v>
      </c>
      <c r="D88" s="51">
        <v>1269</v>
      </c>
      <c r="E88" s="52">
        <f t="shared" si="7"/>
        <v>2468</v>
      </c>
      <c r="F88" s="47">
        <v>1182</v>
      </c>
      <c r="G88" s="47">
        <v>1251</v>
      </c>
      <c r="H88" s="47">
        <v>2433</v>
      </c>
      <c r="I88" s="47">
        <v>17</v>
      </c>
      <c r="J88" s="47">
        <v>18</v>
      </c>
      <c r="K88" s="47">
        <v>35</v>
      </c>
      <c r="L88" s="6"/>
      <c r="M88" s="6"/>
      <c r="N88" s="7"/>
    </row>
    <row r="89" spans="1:14" ht="24.95" customHeight="1">
      <c r="A89" s="15">
        <v>9</v>
      </c>
      <c r="B89" s="31" t="s">
        <v>62</v>
      </c>
      <c r="C89" s="51">
        <v>2372</v>
      </c>
      <c r="D89" s="51">
        <v>2363</v>
      </c>
      <c r="E89" s="52">
        <f t="shared" si="7"/>
        <v>4735</v>
      </c>
      <c r="F89" s="47">
        <v>2346</v>
      </c>
      <c r="G89" s="47">
        <v>2346</v>
      </c>
      <c r="H89" s="47">
        <v>4692</v>
      </c>
      <c r="I89" s="47">
        <v>26</v>
      </c>
      <c r="J89" s="47">
        <v>17</v>
      </c>
      <c r="K89" s="47">
        <v>43</v>
      </c>
      <c r="L89" s="6"/>
      <c r="M89" s="6"/>
      <c r="N89" s="7"/>
    </row>
    <row r="90" spans="1:14" ht="24.95" customHeight="1">
      <c r="A90" s="62" t="s">
        <v>10</v>
      </c>
      <c r="B90" s="62"/>
      <c r="C90" s="48">
        <f t="shared" ref="C90:K90" si="8">SUM(C81:C89)</f>
        <v>14776</v>
      </c>
      <c r="D90" s="48">
        <f t="shared" si="8"/>
        <v>15176</v>
      </c>
      <c r="E90" s="48">
        <f t="shared" si="8"/>
        <v>29952</v>
      </c>
      <c r="F90" s="48">
        <f t="shared" si="8"/>
        <v>14624</v>
      </c>
      <c r="G90" s="48">
        <f t="shared" si="8"/>
        <v>15021</v>
      </c>
      <c r="H90" s="48">
        <f t="shared" si="8"/>
        <v>29645</v>
      </c>
      <c r="I90" s="48">
        <f t="shared" si="8"/>
        <v>149</v>
      </c>
      <c r="J90" s="48">
        <f t="shared" si="8"/>
        <v>147</v>
      </c>
      <c r="K90" s="48">
        <f t="shared" si="8"/>
        <v>296</v>
      </c>
      <c r="L90" s="6"/>
      <c r="M90" s="6"/>
      <c r="N90" s="7"/>
    </row>
    <row r="91" spans="1:14" ht="18" customHeight="1">
      <c r="A91" s="20"/>
      <c r="B91" s="20"/>
      <c r="C91" s="20"/>
      <c r="D91" s="20"/>
      <c r="E91" s="20"/>
      <c r="F91" s="6"/>
      <c r="G91" s="6"/>
      <c r="H91" s="6"/>
      <c r="I91" s="6"/>
      <c r="J91" s="6"/>
      <c r="K91" s="6"/>
      <c r="L91" s="6"/>
      <c r="M91" s="6"/>
      <c r="N91" s="7"/>
    </row>
    <row r="92" spans="1:14" ht="19.5" customHeight="1">
      <c r="A92" s="58" t="s">
        <v>0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6"/>
      <c r="M92" s="6"/>
      <c r="N92" s="7"/>
    </row>
    <row r="93" spans="1:14" ht="16.5" customHeight="1">
      <c r="A93" s="58" t="s">
        <v>1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6"/>
      <c r="M93" s="6"/>
      <c r="N93" s="7"/>
    </row>
    <row r="94" spans="1:14" ht="18" customHeight="1">
      <c r="A94" s="26" t="s">
        <v>63</v>
      </c>
      <c r="B94" s="26"/>
      <c r="C94" s="20"/>
      <c r="D94" s="20"/>
      <c r="E94" s="20"/>
      <c r="F94" s="6"/>
      <c r="G94" s="6"/>
      <c r="H94" s="6"/>
      <c r="I94" s="6"/>
      <c r="J94" s="6"/>
      <c r="K94" s="6"/>
      <c r="L94" s="6"/>
      <c r="M94" s="6"/>
      <c r="N94" s="7"/>
    </row>
    <row r="95" spans="1:14" ht="30" customHeight="1">
      <c r="A95" s="68" t="s">
        <v>3</v>
      </c>
      <c r="B95" s="61" t="s">
        <v>27</v>
      </c>
      <c r="C95" s="60" t="s">
        <v>5</v>
      </c>
      <c r="D95" s="60"/>
      <c r="E95" s="60"/>
      <c r="F95" s="60" t="s">
        <v>6</v>
      </c>
      <c r="G95" s="60"/>
      <c r="H95" s="60"/>
      <c r="I95" s="61" t="s">
        <v>7</v>
      </c>
      <c r="J95" s="61"/>
      <c r="K95" s="61"/>
      <c r="L95" s="6"/>
      <c r="M95" s="6"/>
      <c r="N95" s="7"/>
    </row>
    <row r="96" spans="1:14" ht="15" customHeight="1">
      <c r="A96" s="68"/>
      <c r="B96" s="61"/>
      <c r="C96" s="11" t="s">
        <v>8</v>
      </c>
      <c r="D96" s="11" t="s">
        <v>9</v>
      </c>
      <c r="E96" s="11" t="s">
        <v>10</v>
      </c>
      <c r="F96" s="11" t="s">
        <v>8</v>
      </c>
      <c r="G96" s="11" t="s">
        <v>9</v>
      </c>
      <c r="H96" s="11" t="s">
        <v>10</v>
      </c>
      <c r="I96" s="11" t="s">
        <v>8</v>
      </c>
      <c r="J96" s="11" t="s">
        <v>9</v>
      </c>
      <c r="K96" s="12" t="s">
        <v>10</v>
      </c>
      <c r="L96" s="6"/>
      <c r="M96" s="6"/>
      <c r="N96" s="7"/>
    </row>
    <row r="97" spans="1:14" ht="12.95" customHeight="1">
      <c r="A97" s="13">
        <v>1</v>
      </c>
      <c r="B97" s="13">
        <v>2</v>
      </c>
      <c r="C97" s="14"/>
      <c r="D97" s="14"/>
      <c r="E97" s="14"/>
      <c r="F97" s="14"/>
      <c r="G97" s="14"/>
      <c r="H97" s="14"/>
      <c r="I97" s="14"/>
      <c r="J97" s="14"/>
      <c r="K97" s="14"/>
      <c r="L97" s="6"/>
      <c r="M97" s="6"/>
      <c r="N97" s="7"/>
    </row>
    <row r="98" spans="1:14" ht="24.95" customHeight="1">
      <c r="A98" s="15">
        <v>1</v>
      </c>
      <c r="B98" s="31" t="s">
        <v>64</v>
      </c>
      <c r="C98" s="51">
        <v>609</v>
      </c>
      <c r="D98" s="51">
        <v>595</v>
      </c>
      <c r="E98" s="52">
        <v>1204</v>
      </c>
      <c r="F98" s="53">
        <v>599</v>
      </c>
      <c r="G98" s="53">
        <v>586</v>
      </c>
      <c r="H98" s="47">
        <v>1185</v>
      </c>
      <c r="I98" s="54">
        <v>10</v>
      </c>
      <c r="J98" s="54">
        <v>9</v>
      </c>
      <c r="K98" s="54">
        <v>19</v>
      </c>
      <c r="L98" s="6"/>
      <c r="M98" s="6"/>
      <c r="N98" s="7"/>
    </row>
    <row r="99" spans="1:14" ht="24.95" customHeight="1">
      <c r="A99" s="15">
        <v>2</v>
      </c>
      <c r="B99" s="31" t="s">
        <v>65</v>
      </c>
      <c r="C99" s="51">
        <v>1767</v>
      </c>
      <c r="D99" s="51">
        <v>1702</v>
      </c>
      <c r="E99" s="52">
        <v>3469</v>
      </c>
      <c r="F99" s="53">
        <v>1747</v>
      </c>
      <c r="G99" s="53">
        <v>1678</v>
      </c>
      <c r="H99" s="47">
        <v>3425</v>
      </c>
      <c r="I99" s="54">
        <v>20</v>
      </c>
      <c r="J99" s="54">
        <v>24</v>
      </c>
      <c r="K99" s="54">
        <v>44</v>
      </c>
      <c r="L99" s="6"/>
      <c r="M99" s="6"/>
      <c r="N99" s="7"/>
    </row>
    <row r="100" spans="1:14" ht="24.95" customHeight="1">
      <c r="A100" s="15">
        <v>3</v>
      </c>
      <c r="B100" s="31" t="s">
        <v>19</v>
      </c>
      <c r="C100" s="51">
        <v>989</v>
      </c>
      <c r="D100" s="51">
        <v>1008</v>
      </c>
      <c r="E100" s="52">
        <v>1997</v>
      </c>
      <c r="F100" s="53">
        <v>977</v>
      </c>
      <c r="G100" s="53">
        <v>993</v>
      </c>
      <c r="H100" s="47">
        <v>1970</v>
      </c>
      <c r="I100" s="54">
        <v>12</v>
      </c>
      <c r="J100" s="54">
        <v>13</v>
      </c>
      <c r="K100" s="54">
        <v>25</v>
      </c>
      <c r="L100" s="6"/>
      <c r="M100" s="6"/>
      <c r="N100" s="7"/>
    </row>
    <row r="101" spans="1:14" ht="24.95" customHeight="1">
      <c r="A101" s="15">
        <v>4</v>
      </c>
      <c r="B101" s="31" t="s">
        <v>66</v>
      </c>
      <c r="C101" s="51">
        <v>823</v>
      </c>
      <c r="D101" s="51">
        <v>813</v>
      </c>
      <c r="E101" s="52">
        <v>1636</v>
      </c>
      <c r="F101" s="53">
        <v>807</v>
      </c>
      <c r="G101" s="53">
        <v>801</v>
      </c>
      <c r="H101" s="47">
        <v>1608</v>
      </c>
      <c r="I101" s="54">
        <v>16</v>
      </c>
      <c r="J101" s="54">
        <v>12</v>
      </c>
      <c r="K101" s="54">
        <v>28</v>
      </c>
      <c r="L101" s="6"/>
      <c r="M101" s="6"/>
      <c r="N101" s="7"/>
    </row>
    <row r="102" spans="1:14" ht="24.95" customHeight="1">
      <c r="A102" s="15">
        <v>5</v>
      </c>
      <c r="B102" s="31" t="s">
        <v>67</v>
      </c>
      <c r="C102" s="51">
        <v>895</v>
      </c>
      <c r="D102" s="51">
        <v>869</v>
      </c>
      <c r="E102" s="52">
        <v>1764</v>
      </c>
      <c r="F102" s="53">
        <v>882</v>
      </c>
      <c r="G102" s="53">
        <v>856</v>
      </c>
      <c r="H102" s="47">
        <v>1738</v>
      </c>
      <c r="I102" s="54">
        <v>13</v>
      </c>
      <c r="J102" s="54">
        <v>12</v>
      </c>
      <c r="K102" s="54">
        <v>25</v>
      </c>
      <c r="L102" s="6"/>
      <c r="M102" s="6"/>
      <c r="N102" s="7"/>
    </row>
    <row r="103" spans="1:14" ht="24.95" customHeight="1">
      <c r="A103" s="15">
        <v>6</v>
      </c>
      <c r="B103" s="16" t="s">
        <v>68</v>
      </c>
      <c r="C103" s="51">
        <v>696</v>
      </c>
      <c r="D103" s="51">
        <v>687</v>
      </c>
      <c r="E103" s="52">
        <v>1383</v>
      </c>
      <c r="F103" s="53">
        <v>682</v>
      </c>
      <c r="G103" s="53">
        <v>675</v>
      </c>
      <c r="H103" s="47">
        <v>1357</v>
      </c>
      <c r="I103" s="54">
        <v>14</v>
      </c>
      <c r="J103" s="54">
        <v>12</v>
      </c>
      <c r="K103" s="54">
        <v>26</v>
      </c>
      <c r="L103" s="6"/>
      <c r="M103" s="6"/>
      <c r="N103" s="7"/>
    </row>
    <row r="104" spans="1:14" ht="24.95" customHeight="1">
      <c r="A104" s="15">
        <v>7</v>
      </c>
      <c r="B104" s="31" t="s">
        <v>17</v>
      </c>
      <c r="C104" s="51">
        <v>657</v>
      </c>
      <c r="D104" s="51">
        <v>678</v>
      </c>
      <c r="E104" s="52">
        <v>1335</v>
      </c>
      <c r="F104" s="53">
        <v>648</v>
      </c>
      <c r="G104" s="53">
        <v>672</v>
      </c>
      <c r="H104" s="47">
        <v>1320</v>
      </c>
      <c r="I104" s="54">
        <v>9</v>
      </c>
      <c r="J104" s="54">
        <v>6</v>
      </c>
      <c r="K104" s="54">
        <v>15</v>
      </c>
      <c r="L104" s="6"/>
      <c r="M104" s="6"/>
      <c r="N104" s="7"/>
    </row>
    <row r="105" spans="1:14" ht="24.95" customHeight="1">
      <c r="A105" s="62" t="s">
        <v>10</v>
      </c>
      <c r="B105" s="62"/>
      <c r="C105" s="48">
        <f t="shared" ref="C105:K105" si="9">SUM(C98:C104)</f>
        <v>6436</v>
      </c>
      <c r="D105" s="48">
        <f t="shared" si="9"/>
        <v>6352</v>
      </c>
      <c r="E105" s="48">
        <f t="shared" si="9"/>
        <v>12788</v>
      </c>
      <c r="F105" s="48">
        <f t="shared" si="9"/>
        <v>6342</v>
      </c>
      <c r="G105" s="48">
        <f t="shared" si="9"/>
        <v>6261</v>
      </c>
      <c r="H105" s="48">
        <f t="shared" si="9"/>
        <v>12603</v>
      </c>
      <c r="I105" s="48">
        <f t="shared" si="9"/>
        <v>94</v>
      </c>
      <c r="J105" s="48">
        <f t="shared" si="9"/>
        <v>88</v>
      </c>
      <c r="K105" s="48">
        <f t="shared" si="9"/>
        <v>182</v>
      </c>
      <c r="L105" s="6"/>
      <c r="M105" s="6"/>
      <c r="N105" s="7"/>
    </row>
    <row r="106" spans="1:14" ht="18" customHeight="1">
      <c r="A106" s="20"/>
      <c r="B106" s="20"/>
      <c r="C106" s="20"/>
      <c r="D106" s="20"/>
      <c r="E106" s="20"/>
      <c r="F106" s="6"/>
      <c r="G106" s="6"/>
      <c r="H106" s="6"/>
      <c r="I106" s="6"/>
      <c r="J106" s="6"/>
      <c r="K106" s="6"/>
      <c r="L106" s="6"/>
      <c r="M106" s="6"/>
      <c r="N106" s="7"/>
    </row>
    <row r="107" spans="1:14" ht="18.75" customHeight="1">
      <c r="A107" s="58" t="s">
        <v>0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6"/>
      <c r="M107" s="6"/>
      <c r="N107" s="7"/>
    </row>
    <row r="108" spans="1:14" ht="18" customHeight="1">
      <c r="A108" s="58" t="s">
        <v>1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6"/>
      <c r="M108" s="6"/>
      <c r="N108" s="7"/>
    </row>
    <row r="109" spans="1:14" ht="18" customHeight="1">
      <c r="A109" s="26" t="s">
        <v>69</v>
      </c>
      <c r="B109" s="26"/>
      <c r="C109" s="24"/>
      <c r="D109" s="24"/>
      <c r="E109" s="24"/>
      <c r="F109" s="6"/>
      <c r="G109" s="6"/>
      <c r="H109" s="6"/>
      <c r="I109" s="6"/>
      <c r="J109" s="6"/>
      <c r="K109" s="6"/>
      <c r="L109" s="6"/>
      <c r="M109" s="6"/>
      <c r="N109" s="7"/>
    </row>
    <row r="110" spans="1:14" ht="30" customHeight="1">
      <c r="A110" s="61" t="s">
        <v>3</v>
      </c>
      <c r="B110" s="61" t="s">
        <v>27</v>
      </c>
      <c r="C110" s="60" t="s">
        <v>5</v>
      </c>
      <c r="D110" s="60"/>
      <c r="E110" s="60"/>
      <c r="F110" s="60" t="s">
        <v>6</v>
      </c>
      <c r="G110" s="60"/>
      <c r="H110" s="60"/>
      <c r="I110" s="61" t="s">
        <v>7</v>
      </c>
      <c r="J110" s="61"/>
      <c r="K110" s="61"/>
      <c r="L110" s="6"/>
      <c r="M110" s="6"/>
      <c r="N110" s="7"/>
    </row>
    <row r="111" spans="1:14" ht="15" customHeight="1">
      <c r="A111" s="61"/>
      <c r="B111" s="61"/>
      <c r="C111" s="11" t="s">
        <v>8</v>
      </c>
      <c r="D111" s="11" t="s">
        <v>9</v>
      </c>
      <c r="E111" s="11" t="s">
        <v>10</v>
      </c>
      <c r="F111" s="11" t="s">
        <v>8</v>
      </c>
      <c r="G111" s="11" t="s">
        <v>9</v>
      </c>
      <c r="H111" s="11" t="s">
        <v>10</v>
      </c>
      <c r="I111" s="11" t="s">
        <v>8</v>
      </c>
      <c r="J111" s="11" t="s">
        <v>9</v>
      </c>
      <c r="K111" s="12" t="s">
        <v>10</v>
      </c>
      <c r="L111" s="6"/>
      <c r="M111" s="6"/>
      <c r="N111" s="7"/>
    </row>
    <row r="112" spans="1:14" ht="12.95" customHeight="1">
      <c r="A112" s="14">
        <v>1</v>
      </c>
      <c r="B112" s="14">
        <v>2</v>
      </c>
      <c r="C112" s="14">
        <v>3</v>
      </c>
      <c r="D112" s="14">
        <v>4</v>
      </c>
      <c r="E112" s="14" t="s">
        <v>11</v>
      </c>
      <c r="F112" s="14">
        <v>6</v>
      </c>
      <c r="G112" s="14">
        <v>7</v>
      </c>
      <c r="H112" s="14" t="s">
        <v>12</v>
      </c>
      <c r="I112" s="14">
        <v>9</v>
      </c>
      <c r="J112" s="14">
        <v>10</v>
      </c>
      <c r="K112" s="14" t="s">
        <v>13</v>
      </c>
      <c r="L112" s="6"/>
      <c r="M112" s="6"/>
      <c r="N112" s="7"/>
    </row>
    <row r="113" spans="1:920" ht="24.95" customHeight="1">
      <c r="A113" s="15">
        <v>1</v>
      </c>
      <c r="B113" s="31" t="s">
        <v>21</v>
      </c>
      <c r="C113" s="46">
        <v>4486</v>
      </c>
      <c r="D113" s="46">
        <v>4498</v>
      </c>
      <c r="E113" s="17">
        <f>SUM(C113:D113)</f>
        <v>8984</v>
      </c>
      <c r="F113" s="47">
        <v>4435</v>
      </c>
      <c r="G113" s="47">
        <v>4454</v>
      </c>
      <c r="H113" s="47">
        <v>8889</v>
      </c>
      <c r="I113" s="54">
        <v>47</v>
      </c>
      <c r="J113" s="54">
        <v>39</v>
      </c>
      <c r="K113" s="54">
        <v>86</v>
      </c>
      <c r="L113" s="6"/>
      <c r="M113" s="6"/>
      <c r="N113" s="7"/>
    </row>
    <row r="114" spans="1:920" ht="24.95" customHeight="1">
      <c r="A114" s="15">
        <v>2</v>
      </c>
      <c r="B114" s="31" t="s">
        <v>70</v>
      </c>
      <c r="C114" s="46">
        <v>4113</v>
      </c>
      <c r="D114" s="46">
        <v>4327</v>
      </c>
      <c r="E114" s="17">
        <f>SUM(C114:D114)</f>
        <v>8440</v>
      </c>
      <c r="F114" s="47">
        <v>4080</v>
      </c>
      <c r="G114" s="47">
        <v>4293</v>
      </c>
      <c r="H114" s="47">
        <v>8373</v>
      </c>
      <c r="I114" s="54">
        <v>33</v>
      </c>
      <c r="J114" s="54">
        <v>32</v>
      </c>
      <c r="K114" s="54">
        <v>65</v>
      </c>
      <c r="L114" s="6"/>
      <c r="M114" s="6"/>
      <c r="N114" s="7"/>
    </row>
    <row r="115" spans="1:920" ht="24.95" customHeight="1">
      <c r="A115" s="15">
        <v>3</v>
      </c>
      <c r="B115" s="31" t="s">
        <v>71</v>
      </c>
      <c r="C115" s="46">
        <v>2137</v>
      </c>
      <c r="D115" s="46">
        <v>2230</v>
      </c>
      <c r="E115" s="17">
        <f>SUM(C115:D115)</f>
        <v>4367</v>
      </c>
      <c r="F115" s="47">
        <v>2111</v>
      </c>
      <c r="G115" s="47">
        <v>2216</v>
      </c>
      <c r="H115" s="47">
        <v>4327</v>
      </c>
      <c r="I115" s="54">
        <v>26</v>
      </c>
      <c r="J115" s="54">
        <v>14</v>
      </c>
      <c r="K115" s="54">
        <v>40</v>
      </c>
      <c r="L115" s="6"/>
      <c r="M115" s="6"/>
      <c r="N115" s="7"/>
    </row>
    <row r="116" spans="1:920" ht="24.95" customHeight="1">
      <c r="A116" s="15">
        <v>4</v>
      </c>
      <c r="B116" s="31" t="s">
        <v>72</v>
      </c>
      <c r="C116" s="46">
        <v>1512</v>
      </c>
      <c r="D116" s="46">
        <v>1603</v>
      </c>
      <c r="E116" s="17">
        <f>SUM(C116:D116)</f>
        <v>3115</v>
      </c>
      <c r="F116" s="47">
        <v>1497</v>
      </c>
      <c r="G116" s="47">
        <v>1590</v>
      </c>
      <c r="H116" s="47">
        <v>3087</v>
      </c>
      <c r="I116" s="54">
        <v>15</v>
      </c>
      <c r="J116" s="54">
        <v>11</v>
      </c>
      <c r="K116" s="54">
        <v>26</v>
      </c>
      <c r="L116" s="6"/>
      <c r="M116" s="6"/>
      <c r="N116" s="7"/>
    </row>
    <row r="117" spans="1:920" ht="24.95" customHeight="1">
      <c r="A117" s="15">
        <v>5</v>
      </c>
      <c r="B117" s="31" t="s">
        <v>73</v>
      </c>
      <c r="C117" s="46">
        <v>757</v>
      </c>
      <c r="D117" s="46">
        <v>869</v>
      </c>
      <c r="E117" s="17">
        <f>SUM(C117:D117)</f>
        <v>1626</v>
      </c>
      <c r="F117" s="47">
        <v>749</v>
      </c>
      <c r="G117" s="47">
        <v>862</v>
      </c>
      <c r="H117" s="47">
        <v>1611</v>
      </c>
      <c r="I117" s="54">
        <v>8</v>
      </c>
      <c r="J117" s="54">
        <v>7</v>
      </c>
      <c r="K117" s="54">
        <v>15</v>
      </c>
      <c r="L117" s="6"/>
      <c r="M117" s="6"/>
      <c r="N117" s="7"/>
    </row>
    <row r="118" spans="1:920" ht="24.95" customHeight="1">
      <c r="A118" s="62" t="s">
        <v>10</v>
      </c>
      <c r="B118" s="62"/>
      <c r="C118" s="19">
        <f t="shared" ref="C118:K118" si="10">SUM(C113:C117)</f>
        <v>13005</v>
      </c>
      <c r="D118" s="19">
        <f t="shared" si="10"/>
        <v>13527</v>
      </c>
      <c r="E118" s="19">
        <f t="shared" si="10"/>
        <v>26532</v>
      </c>
      <c r="F118" s="19">
        <f t="shared" si="10"/>
        <v>12872</v>
      </c>
      <c r="G118" s="19">
        <f t="shared" si="10"/>
        <v>13415</v>
      </c>
      <c r="H118" s="19">
        <f t="shared" si="10"/>
        <v>26287</v>
      </c>
      <c r="I118" s="48">
        <f t="shared" si="10"/>
        <v>129</v>
      </c>
      <c r="J118" s="48">
        <f t="shared" si="10"/>
        <v>103</v>
      </c>
      <c r="K118" s="48">
        <f t="shared" si="10"/>
        <v>232</v>
      </c>
      <c r="L118" s="6"/>
      <c r="M118" s="6"/>
      <c r="N118" s="7"/>
    </row>
    <row r="119" spans="1:920" ht="18" customHeight="1">
      <c r="A119" s="20"/>
      <c r="B119" s="20"/>
      <c r="C119" s="20"/>
      <c r="D119" s="20"/>
      <c r="E119" s="20"/>
      <c r="F119" s="6"/>
      <c r="G119" s="6"/>
      <c r="H119" s="6"/>
      <c r="I119" s="6"/>
      <c r="J119" s="6"/>
      <c r="K119" s="6"/>
      <c r="L119" s="6"/>
      <c r="M119" s="6"/>
      <c r="N119" s="7"/>
    </row>
    <row r="120" spans="1:920" s="1" customFormat="1" ht="20.100000000000001" customHeight="1">
      <c r="A120" s="58" t="s">
        <v>0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7"/>
      <c r="M120" s="6"/>
      <c r="N120" s="7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</row>
    <row r="121" spans="1:920" s="1" customFormat="1" ht="20.100000000000001" customHeight="1">
      <c r="A121" s="58" t="s">
        <v>1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7"/>
      <c r="M121" s="6"/>
      <c r="N121" s="7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</row>
    <row r="122" spans="1:920" ht="18" customHeight="1">
      <c r="A122" s="26" t="s">
        <v>74</v>
      </c>
      <c r="B122" s="26"/>
      <c r="C122" s="24"/>
      <c r="D122" s="24"/>
      <c r="E122" s="24"/>
      <c r="F122" s="6"/>
      <c r="G122" s="7"/>
      <c r="H122" s="7"/>
      <c r="I122" s="7"/>
      <c r="J122" s="7"/>
      <c r="K122" s="7"/>
      <c r="L122" s="7"/>
      <c r="M122" s="6"/>
      <c r="N122" s="7"/>
    </row>
    <row r="123" spans="1:920" s="1" customFormat="1" ht="30" customHeight="1">
      <c r="A123" s="11" t="s">
        <v>3</v>
      </c>
      <c r="B123" s="12" t="s">
        <v>27</v>
      </c>
      <c r="C123" s="60" t="s">
        <v>5</v>
      </c>
      <c r="D123" s="60"/>
      <c r="E123" s="60"/>
      <c r="F123" s="60" t="s">
        <v>6</v>
      </c>
      <c r="G123" s="60"/>
      <c r="H123" s="60"/>
      <c r="I123" s="61" t="s">
        <v>7</v>
      </c>
      <c r="J123" s="61"/>
      <c r="K123" s="61"/>
      <c r="L123" s="7"/>
      <c r="M123" s="6"/>
      <c r="N123" s="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</row>
    <row r="124" spans="1:920" s="1" customFormat="1" ht="15" customHeight="1">
      <c r="A124" s="11"/>
      <c r="B124" s="12"/>
      <c r="C124" s="11" t="s">
        <v>8</v>
      </c>
      <c r="D124" s="11" t="s">
        <v>9</v>
      </c>
      <c r="E124" s="11" t="s">
        <v>10</v>
      </c>
      <c r="F124" s="11" t="s">
        <v>8</v>
      </c>
      <c r="G124" s="11" t="s">
        <v>9</v>
      </c>
      <c r="H124" s="11" t="s">
        <v>10</v>
      </c>
      <c r="I124" s="11" t="s">
        <v>8</v>
      </c>
      <c r="J124" s="11" t="s">
        <v>9</v>
      </c>
      <c r="K124" s="12" t="s">
        <v>10</v>
      </c>
      <c r="L124" s="7"/>
      <c r="M124" s="6"/>
      <c r="N124" s="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</row>
    <row r="125" spans="1:920" s="4" customFormat="1" ht="12.95" customHeight="1">
      <c r="A125" s="14">
        <v>1</v>
      </c>
      <c r="B125" s="14">
        <v>2</v>
      </c>
      <c r="C125" s="14">
        <v>3</v>
      </c>
      <c r="D125" s="14">
        <v>4</v>
      </c>
      <c r="E125" s="14" t="s">
        <v>11</v>
      </c>
      <c r="F125" s="14">
        <v>6</v>
      </c>
      <c r="G125" s="14">
        <v>7</v>
      </c>
      <c r="H125" s="14" t="s">
        <v>12</v>
      </c>
      <c r="I125" s="14">
        <v>9</v>
      </c>
      <c r="J125" s="14">
        <v>10</v>
      </c>
      <c r="K125" s="14" t="s">
        <v>13</v>
      </c>
      <c r="L125" s="7"/>
      <c r="M125" s="6"/>
      <c r="N125" s="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</row>
    <row r="126" spans="1:920" s="5" customFormat="1" ht="24" customHeight="1">
      <c r="A126" s="15">
        <v>1</v>
      </c>
      <c r="B126" s="31" t="s">
        <v>75</v>
      </c>
      <c r="C126" s="51">
        <v>3670</v>
      </c>
      <c r="D126" s="51">
        <v>3807</v>
      </c>
      <c r="E126" s="52">
        <f>SUM(C126:D126)</f>
        <v>7477</v>
      </c>
      <c r="F126" s="47">
        <v>3635</v>
      </c>
      <c r="G126" s="47">
        <v>3755</v>
      </c>
      <c r="H126" s="47">
        <v>7390</v>
      </c>
      <c r="I126" s="54">
        <v>35</v>
      </c>
      <c r="J126" s="54">
        <v>50</v>
      </c>
      <c r="K126" s="54">
        <v>85</v>
      </c>
      <c r="L126" s="7"/>
      <c r="M126" s="6"/>
      <c r="N126" s="7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</row>
    <row r="127" spans="1:920" s="5" customFormat="1" ht="24" customHeight="1">
      <c r="A127" s="15">
        <v>2</v>
      </c>
      <c r="B127" s="31" t="s">
        <v>76</v>
      </c>
      <c r="C127" s="51">
        <v>2894</v>
      </c>
      <c r="D127" s="51">
        <v>2884</v>
      </c>
      <c r="E127" s="52">
        <f>SUM(C127:D127)</f>
        <v>5778</v>
      </c>
      <c r="F127" s="47">
        <v>2874</v>
      </c>
      <c r="G127" s="47">
        <v>2862</v>
      </c>
      <c r="H127" s="47">
        <v>5736</v>
      </c>
      <c r="I127" s="54">
        <v>19</v>
      </c>
      <c r="J127" s="54">
        <v>19</v>
      </c>
      <c r="K127" s="54">
        <v>38</v>
      </c>
      <c r="L127" s="7"/>
      <c r="M127" s="6"/>
      <c r="N127" s="7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</row>
    <row r="128" spans="1:920" s="5" customFormat="1" ht="24" customHeight="1">
      <c r="A128" s="15">
        <v>3</v>
      </c>
      <c r="B128" s="31" t="s">
        <v>77</v>
      </c>
      <c r="C128" s="51">
        <v>2477</v>
      </c>
      <c r="D128" s="51">
        <v>2553</v>
      </c>
      <c r="E128" s="52">
        <f>SUM(C128:D128)</f>
        <v>5030</v>
      </c>
      <c r="F128" s="47">
        <v>2444</v>
      </c>
      <c r="G128" s="47">
        <v>2524</v>
      </c>
      <c r="H128" s="47">
        <v>4968</v>
      </c>
      <c r="I128" s="54">
        <v>33</v>
      </c>
      <c r="J128" s="54">
        <v>27</v>
      </c>
      <c r="K128" s="54">
        <v>60</v>
      </c>
      <c r="L128" s="7"/>
      <c r="M128" s="6"/>
      <c r="N128" s="7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</row>
    <row r="129" spans="1:920" s="5" customFormat="1" ht="24" customHeight="1">
      <c r="A129" s="15">
        <v>4</v>
      </c>
      <c r="B129" s="31" t="s">
        <v>78</v>
      </c>
      <c r="C129" s="51">
        <v>3252</v>
      </c>
      <c r="D129" s="51">
        <v>3399</v>
      </c>
      <c r="E129" s="52">
        <f>SUM(C129:D129)</f>
        <v>6651</v>
      </c>
      <c r="F129" s="47">
        <v>3213</v>
      </c>
      <c r="G129" s="47">
        <v>3368</v>
      </c>
      <c r="H129" s="47">
        <v>6581</v>
      </c>
      <c r="I129" s="54">
        <v>38</v>
      </c>
      <c r="J129" s="54">
        <v>28</v>
      </c>
      <c r="K129" s="54">
        <v>66</v>
      </c>
      <c r="L129" s="7"/>
      <c r="M129" s="6"/>
      <c r="N129" s="7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</row>
    <row r="130" spans="1:920" s="5" customFormat="1" ht="24.95" customHeight="1">
      <c r="A130" s="62" t="s">
        <v>10</v>
      </c>
      <c r="B130" s="62"/>
      <c r="C130" s="48">
        <f>SUM(C126:C129)</f>
        <v>12293</v>
      </c>
      <c r="D130" s="48">
        <f>SUM(D126:D129)</f>
        <v>12643</v>
      </c>
      <c r="E130" s="48">
        <f>SUM(C130:D130)</f>
        <v>24936</v>
      </c>
      <c r="F130" s="48">
        <f t="shared" ref="F130:K130" si="11">SUM(F126:F129)</f>
        <v>12166</v>
      </c>
      <c r="G130" s="48">
        <f t="shared" si="11"/>
        <v>12509</v>
      </c>
      <c r="H130" s="48">
        <f t="shared" si="11"/>
        <v>24675</v>
      </c>
      <c r="I130" s="48">
        <f t="shared" si="11"/>
        <v>125</v>
      </c>
      <c r="J130" s="48">
        <f t="shared" si="11"/>
        <v>124</v>
      </c>
      <c r="K130" s="48">
        <f t="shared" si="11"/>
        <v>249</v>
      </c>
      <c r="L130" s="7"/>
      <c r="M130" s="6"/>
      <c r="N130" s="7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</row>
    <row r="131" spans="1:920" s="5" customFormat="1" ht="18" customHeight="1">
      <c r="A131" s="26" t="s">
        <v>79</v>
      </c>
      <c r="B131" s="26"/>
      <c r="C131" s="24"/>
      <c r="D131" s="24"/>
      <c r="E131" s="24"/>
      <c r="F131" s="6"/>
      <c r="G131" s="7"/>
      <c r="H131" s="7"/>
      <c r="I131" s="7"/>
      <c r="J131" s="7"/>
      <c r="K131" s="7"/>
      <c r="L131" s="7"/>
      <c r="M131" s="6"/>
      <c r="N131" s="7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</row>
    <row r="132" spans="1:920" s="1" customFormat="1" ht="30" customHeight="1">
      <c r="A132" s="11" t="s">
        <v>3</v>
      </c>
      <c r="B132" s="12" t="s">
        <v>27</v>
      </c>
      <c r="C132" s="60" t="s">
        <v>5</v>
      </c>
      <c r="D132" s="60"/>
      <c r="E132" s="60"/>
      <c r="F132" s="60" t="s">
        <v>6</v>
      </c>
      <c r="G132" s="60"/>
      <c r="H132" s="60"/>
      <c r="I132" s="61" t="s">
        <v>7</v>
      </c>
      <c r="J132" s="61"/>
      <c r="K132" s="61"/>
      <c r="L132" s="7"/>
      <c r="M132" s="6"/>
      <c r="N132" s="7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</row>
    <row r="133" spans="1:920" s="1" customFormat="1" ht="15" customHeight="1">
      <c r="A133" s="11"/>
      <c r="B133" s="12"/>
      <c r="C133" s="11" t="s">
        <v>8</v>
      </c>
      <c r="D133" s="11" t="s">
        <v>9</v>
      </c>
      <c r="E133" s="11" t="s">
        <v>10</v>
      </c>
      <c r="F133" s="11" t="s">
        <v>8</v>
      </c>
      <c r="G133" s="11" t="s">
        <v>9</v>
      </c>
      <c r="H133" s="11" t="s">
        <v>10</v>
      </c>
      <c r="I133" s="11" t="s">
        <v>8</v>
      </c>
      <c r="J133" s="11" t="s">
        <v>9</v>
      </c>
      <c r="K133" s="12" t="s">
        <v>10</v>
      </c>
      <c r="L133" s="7"/>
      <c r="M133" s="6"/>
      <c r="N133" s="7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</row>
    <row r="134" spans="1:920" ht="12.95" customHeight="1">
      <c r="A134" s="14">
        <v>1</v>
      </c>
      <c r="B134" s="14">
        <v>2</v>
      </c>
      <c r="C134" s="14">
        <v>3</v>
      </c>
      <c r="D134" s="14">
        <v>4</v>
      </c>
      <c r="E134" s="14" t="s">
        <v>11</v>
      </c>
      <c r="F134" s="14">
        <v>6</v>
      </c>
      <c r="G134" s="14">
        <v>7</v>
      </c>
      <c r="H134" s="14" t="s">
        <v>12</v>
      </c>
      <c r="I134" s="14">
        <v>9</v>
      </c>
      <c r="J134" s="14">
        <v>10</v>
      </c>
      <c r="K134" s="14" t="s">
        <v>13</v>
      </c>
      <c r="L134" s="7"/>
      <c r="M134" s="6"/>
      <c r="N134" s="7"/>
    </row>
    <row r="135" spans="1:920" s="1" customFormat="1" ht="24" customHeight="1">
      <c r="A135" s="15">
        <v>1</v>
      </c>
      <c r="B135" s="31" t="s">
        <v>23</v>
      </c>
      <c r="C135" s="51">
        <v>2596</v>
      </c>
      <c r="D135" s="51">
        <v>2651</v>
      </c>
      <c r="E135" s="52">
        <f>SUM(C135:D135)</f>
        <v>5247</v>
      </c>
      <c r="F135" s="47">
        <v>2561</v>
      </c>
      <c r="G135" s="47">
        <v>2631</v>
      </c>
      <c r="H135" s="47">
        <v>5192</v>
      </c>
      <c r="I135" s="54">
        <v>34</v>
      </c>
      <c r="J135" s="54">
        <v>17</v>
      </c>
      <c r="K135" s="54">
        <v>51</v>
      </c>
      <c r="L135" s="7"/>
      <c r="M135" s="6"/>
      <c r="N135" s="7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</row>
    <row r="136" spans="1:920" ht="24" customHeight="1">
      <c r="A136" s="15">
        <v>2</v>
      </c>
      <c r="B136" s="31" t="s">
        <v>80</v>
      </c>
      <c r="C136" s="51">
        <v>2219</v>
      </c>
      <c r="D136" s="51">
        <v>2198</v>
      </c>
      <c r="E136" s="52">
        <f>SUM(C136:D136)</f>
        <v>4417</v>
      </c>
      <c r="F136" s="47">
        <v>2199</v>
      </c>
      <c r="G136" s="47">
        <v>2175</v>
      </c>
      <c r="H136" s="47">
        <v>4374</v>
      </c>
      <c r="I136" s="54">
        <v>17</v>
      </c>
      <c r="J136" s="54">
        <v>22</v>
      </c>
      <c r="K136" s="54">
        <v>39</v>
      </c>
      <c r="L136" s="6"/>
      <c r="M136" s="6"/>
      <c r="N136" s="7"/>
    </row>
    <row r="137" spans="1:920" ht="24" customHeight="1">
      <c r="A137" s="15">
        <v>3</v>
      </c>
      <c r="B137" s="31" t="s">
        <v>81</v>
      </c>
      <c r="C137" s="51">
        <v>2032</v>
      </c>
      <c r="D137" s="51">
        <v>2068</v>
      </c>
      <c r="E137" s="52">
        <f>SUM(C137:D137)</f>
        <v>4100</v>
      </c>
      <c r="F137" s="47">
        <v>2005</v>
      </c>
      <c r="G137" s="47">
        <v>2052</v>
      </c>
      <c r="H137" s="47">
        <v>4057</v>
      </c>
      <c r="I137" s="54">
        <v>27</v>
      </c>
      <c r="J137" s="54">
        <v>16</v>
      </c>
      <c r="K137" s="54">
        <v>43</v>
      </c>
      <c r="L137" s="6"/>
      <c r="M137" s="6"/>
      <c r="N137" s="7"/>
    </row>
    <row r="138" spans="1:920" ht="24" customHeight="1">
      <c r="A138" s="15">
        <v>4</v>
      </c>
      <c r="B138" s="31" t="s">
        <v>82</v>
      </c>
      <c r="C138" s="51">
        <v>2144</v>
      </c>
      <c r="D138" s="51">
        <v>2147</v>
      </c>
      <c r="E138" s="52">
        <f>SUM(C138:D138)</f>
        <v>4291</v>
      </c>
      <c r="F138" s="47">
        <v>2126</v>
      </c>
      <c r="G138" s="47">
        <v>2126</v>
      </c>
      <c r="H138" s="47">
        <v>4252</v>
      </c>
      <c r="I138" s="54">
        <v>17</v>
      </c>
      <c r="J138" s="54">
        <v>19</v>
      </c>
      <c r="K138" s="54">
        <v>36</v>
      </c>
      <c r="L138" s="6"/>
      <c r="M138" s="6"/>
      <c r="N138" s="7"/>
    </row>
    <row r="139" spans="1:920" ht="24.95" customHeight="1">
      <c r="A139" s="62" t="s">
        <v>10</v>
      </c>
      <c r="B139" s="62"/>
      <c r="C139" s="48">
        <f t="shared" ref="C139:K139" si="12">SUM(C135:C138)</f>
        <v>8991</v>
      </c>
      <c r="D139" s="48">
        <f t="shared" si="12"/>
        <v>9064</v>
      </c>
      <c r="E139" s="48">
        <f>SUM(C139:D139)</f>
        <v>18055</v>
      </c>
      <c r="F139" s="48">
        <f t="shared" si="12"/>
        <v>8891</v>
      </c>
      <c r="G139" s="48">
        <f t="shared" si="12"/>
        <v>8984</v>
      </c>
      <c r="H139" s="48">
        <f t="shared" si="12"/>
        <v>17875</v>
      </c>
      <c r="I139" s="48">
        <f t="shared" si="12"/>
        <v>95</v>
      </c>
      <c r="J139" s="48">
        <f t="shared" si="12"/>
        <v>74</v>
      </c>
      <c r="K139" s="48">
        <f t="shared" si="12"/>
        <v>169</v>
      </c>
      <c r="L139" s="7"/>
      <c r="M139" s="7"/>
      <c r="N139" s="7"/>
    </row>
    <row r="140" spans="1:920" ht="16.5" customHeight="1">
      <c r="A140" s="55"/>
      <c r="B140" s="55"/>
      <c r="C140" s="55"/>
      <c r="D140" s="55"/>
      <c r="E140" s="55"/>
      <c r="F140" s="7"/>
      <c r="G140" s="7"/>
      <c r="H140" s="7"/>
      <c r="I140" s="7"/>
      <c r="J140" s="7"/>
      <c r="K140" s="7"/>
      <c r="L140" s="7"/>
      <c r="M140" s="7"/>
      <c r="N140" s="7"/>
    </row>
    <row r="141" spans="1:920" ht="20.100000000000001" customHeight="1">
      <c r="A141" s="58" t="s">
        <v>0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7"/>
      <c r="M141" s="7"/>
      <c r="N141" s="7"/>
    </row>
    <row r="142" spans="1:920" ht="16.5" customHeight="1">
      <c r="A142" s="58" t="s">
        <v>1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7"/>
      <c r="M142" s="7"/>
      <c r="N142" s="7"/>
    </row>
    <row r="143" spans="1:920" ht="18" customHeight="1">
      <c r="A143" s="26" t="s">
        <v>83</v>
      </c>
      <c r="B143" s="26"/>
      <c r="C143" s="50"/>
      <c r="D143" s="50"/>
      <c r="E143" s="50"/>
      <c r="F143" s="7"/>
      <c r="G143" s="7"/>
      <c r="H143" s="7"/>
      <c r="I143" s="7"/>
      <c r="J143" s="7"/>
      <c r="K143" s="7"/>
      <c r="L143" s="7"/>
      <c r="M143" s="7"/>
      <c r="N143" s="7"/>
    </row>
    <row r="144" spans="1:920" ht="30" customHeight="1">
      <c r="A144" s="56" t="s">
        <v>3</v>
      </c>
      <c r="B144" s="12" t="s">
        <v>27</v>
      </c>
      <c r="C144" s="60" t="s">
        <v>5</v>
      </c>
      <c r="D144" s="60"/>
      <c r="E144" s="60"/>
      <c r="F144" s="60" t="s">
        <v>6</v>
      </c>
      <c r="G144" s="60"/>
      <c r="H144" s="60"/>
      <c r="I144" s="61" t="s">
        <v>7</v>
      </c>
      <c r="J144" s="61"/>
      <c r="K144" s="61"/>
      <c r="L144" s="7"/>
      <c r="M144" s="7"/>
      <c r="N144" s="7"/>
    </row>
    <row r="145" spans="1:14" ht="15" customHeight="1">
      <c r="A145" s="56"/>
      <c r="B145" s="12"/>
      <c r="C145" s="11" t="s">
        <v>8</v>
      </c>
      <c r="D145" s="11" t="s">
        <v>9</v>
      </c>
      <c r="E145" s="11" t="s">
        <v>10</v>
      </c>
      <c r="F145" s="11" t="s">
        <v>8</v>
      </c>
      <c r="G145" s="11" t="s">
        <v>9</v>
      </c>
      <c r="H145" s="11" t="s">
        <v>10</v>
      </c>
      <c r="I145" s="11" t="s">
        <v>8</v>
      </c>
      <c r="J145" s="11" t="s">
        <v>9</v>
      </c>
      <c r="K145" s="12" t="s">
        <v>10</v>
      </c>
      <c r="L145" s="7"/>
      <c r="M145" s="7"/>
      <c r="N145" s="7"/>
    </row>
    <row r="146" spans="1:14" ht="12.95" customHeight="1">
      <c r="A146" s="14">
        <v>1</v>
      </c>
      <c r="B146" s="14">
        <v>2</v>
      </c>
      <c r="C146" s="14">
        <v>3</v>
      </c>
      <c r="D146" s="14">
        <v>4</v>
      </c>
      <c r="E146" s="14" t="s">
        <v>11</v>
      </c>
      <c r="F146" s="14">
        <v>6</v>
      </c>
      <c r="G146" s="14">
        <v>7</v>
      </c>
      <c r="H146" s="14" t="s">
        <v>12</v>
      </c>
      <c r="I146" s="14">
        <v>9</v>
      </c>
      <c r="J146" s="14">
        <v>10</v>
      </c>
      <c r="K146" s="14" t="s">
        <v>13</v>
      </c>
      <c r="L146" s="7"/>
      <c r="M146" s="7"/>
      <c r="N146" s="7"/>
    </row>
    <row r="147" spans="1:14" ht="24.95" customHeight="1">
      <c r="A147" s="15">
        <v>1</v>
      </c>
      <c r="B147" s="31" t="s">
        <v>22</v>
      </c>
      <c r="C147" s="51">
        <v>3047</v>
      </c>
      <c r="D147" s="51">
        <v>3115</v>
      </c>
      <c r="E147" s="52">
        <f t="shared" ref="E147:E153" si="13">SUM(C147:D147)</f>
        <v>6162</v>
      </c>
      <c r="F147" s="54">
        <v>3019</v>
      </c>
      <c r="G147" s="54">
        <v>3082</v>
      </c>
      <c r="H147" s="54">
        <v>6101</v>
      </c>
      <c r="I147" s="54">
        <v>28</v>
      </c>
      <c r="J147" s="54">
        <v>31</v>
      </c>
      <c r="K147" s="54">
        <v>59</v>
      </c>
      <c r="L147" s="7"/>
      <c r="M147" s="7"/>
      <c r="N147" s="7"/>
    </row>
    <row r="148" spans="1:14" ht="24.95" customHeight="1">
      <c r="A148" s="15">
        <v>2</v>
      </c>
      <c r="B148" s="31" t="s">
        <v>84</v>
      </c>
      <c r="C148" s="51">
        <v>4178</v>
      </c>
      <c r="D148" s="51">
        <v>4173</v>
      </c>
      <c r="E148" s="52">
        <f t="shared" si="13"/>
        <v>8351</v>
      </c>
      <c r="F148" s="54">
        <v>4134</v>
      </c>
      <c r="G148" s="54">
        <v>4131</v>
      </c>
      <c r="H148" s="54">
        <v>8265</v>
      </c>
      <c r="I148" s="54">
        <v>42</v>
      </c>
      <c r="J148" s="54">
        <v>40</v>
      </c>
      <c r="K148" s="54">
        <v>82</v>
      </c>
      <c r="L148" s="7"/>
      <c r="M148" s="7"/>
      <c r="N148" s="7"/>
    </row>
    <row r="149" spans="1:14" ht="24.95" customHeight="1">
      <c r="A149" s="15">
        <v>3</v>
      </c>
      <c r="B149" s="31" t="s">
        <v>85</v>
      </c>
      <c r="C149" s="51">
        <v>3739</v>
      </c>
      <c r="D149" s="51">
        <v>3784</v>
      </c>
      <c r="E149" s="52">
        <f t="shared" si="13"/>
        <v>7523</v>
      </c>
      <c r="F149" s="54">
        <v>3689</v>
      </c>
      <c r="G149" s="54">
        <v>3736</v>
      </c>
      <c r="H149" s="54">
        <v>7425</v>
      </c>
      <c r="I149" s="54">
        <v>49</v>
      </c>
      <c r="J149" s="54">
        <v>45</v>
      </c>
      <c r="K149" s="54">
        <v>94</v>
      </c>
      <c r="L149" s="7"/>
      <c r="M149" s="7"/>
      <c r="N149" s="7"/>
    </row>
    <row r="150" spans="1:14" ht="24.95" customHeight="1">
      <c r="A150" s="15">
        <v>4</v>
      </c>
      <c r="B150" s="31" t="s">
        <v>86</v>
      </c>
      <c r="C150" s="51">
        <v>2992</v>
      </c>
      <c r="D150" s="51">
        <v>3110</v>
      </c>
      <c r="E150" s="52">
        <f t="shared" si="13"/>
        <v>6102</v>
      </c>
      <c r="F150" s="54">
        <v>2959</v>
      </c>
      <c r="G150" s="54">
        <v>3078</v>
      </c>
      <c r="H150" s="54">
        <v>6037</v>
      </c>
      <c r="I150" s="54">
        <v>33</v>
      </c>
      <c r="J150" s="54">
        <v>31</v>
      </c>
      <c r="K150" s="54">
        <v>64</v>
      </c>
      <c r="L150" s="7"/>
      <c r="M150" s="7"/>
      <c r="N150" s="7"/>
    </row>
    <row r="151" spans="1:14" ht="24.95" customHeight="1">
      <c r="A151" s="15">
        <v>5</v>
      </c>
      <c r="B151" s="31" t="s">
        <v>87</v>
      </c>
      <c r="C151" s="51">
        <v>274</v>
      </c>
      <c r="D151" s="51">
        <v>262</v>
      </c>
      <c r="E151" s="52">
        <f t="shared" si="13"/>
        <v>536</v>
      </c>
      <c r="F151" s="54">
        <v>270</v>
      </c>
      <c r="G151" s="54">
        <v>258</v>
      </c>
      <c r="H151" s="54">
        <v>528</v>
      </c>
      <c r="I151" s="54">
        <v>4</v>
      </c>
      <c r="J151" s="54">
        <v>4</v>
      </c>
      <c r="K151" s="54">
        <v>8</v>
      </c>
      <c r="L151" s="7"/>
      <c r="M151" s="7"/>
      <c r="N151" s="7"/>
    </row>
    <row r="152" spans="1:14" ht="24.95" customHeight="1">
      <c r="A152" s="15">
        <v>6</v>
      </c>
      <c r="B152" s="31" t="s">
        <v>88</v>
      </c>
      <c r="C152" s="51">
        <v>1826</v>
      </c>
      <c r="D152" s="51">
        <v>1867</v>
      </c>
      <c r="E152" s="52">
        <f t="shared" si="13"/>
        <v>3693</v>
      </c>
      <c r="F152" s="54">
        <v>1794</v>
      </c>
      <c r="G152" s="54">
        <v>1841</v>
      </c>
      <c r="H152" s="54">
        <v>3635</v>
      </c>
      <c r="I152" s="54">
        <v>31</v>
      </c>
      <c r="J152" s="54">
        <v>24</v>
      </c>
      <c r="K152" s="54">
        <v>55</v>
      </c>
      <c r="L152" s="7"/>
      <c r="M152" s="7"/>
      <c r="N152" s="7"/>
    </row>
    <row r="153" spans="1:14" ht="24.95" customHeight="1">
      <c r="A153" s="65" t="s">
        <v>10</v>
      </c>
      <c r="B153" s="65"/>
      <c r="C153" s="42">
        <f>SUM(C147:C152)</f>
        <v>16056</v>
      </c>
      <c r="D153" s="42">
        <f>SUM(D147:D152)</f>
        <v>16311</v>
      </c>
      <c r="E153" s="42">
        <f t="shared" si="13"/>
        <v>32367</v>
      </c>
      <c r="F153" s="42">
        <f t="shared" ref="F153:K153" si="14">SUM(F147:F152)</f>
        <v>15865</v>
      </c>
      <c r="G153" s="42">
        <f t="shared" si="14"/>
        <v>16126</v>
      </c>
      <c r="H153" s="42">
        <f t="shared" si="14"/>
        <v>31991</v>
      </c>
      <c r="I153" s="42">
        <f t="shared" si="14"/>
        <v>187</v>
      </c>
      <c r="J153" s="42">
        <f t="shared" si="14"/>
        <v>175</v>
      </c>
      <c r="K153" s="42">
        <f t="shared" si="14"/>
        <v>362</v>
      </c>
      <c r="L153" s="7"/>
      <c r="M153" s="7"/>
      <c r="N153" s="7"/>
    </row>
    <row r="154" spans="1:14" ht="15.75" customHeight="1">
      <c r="A154" s="55"/>
      <c r="B154" s="55"/>
      <c r="C154" s="55"/>
      <c r="D154" s="55"/>
      <c r="E154" s="55"/>
      <c r="F154" s="7"/>
      <c r="G154" s="7"/>
      <c r="H154" s="7"/>
      <c r="I154" s="7"/>
      <c r="J154" s="7"/>
      <c r="K154" s="7"/>
      <c r="L154" s="7"/>
      <c r="M154" s="7"/>
      <c r="N154" s="7"/>
    </row>
    <row r="155" spans="1:14" ht="20.100000000000001" customHeight="1">
      <c r="A155" s="58" t="s">
        <v>0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7"/>
      <c r="M155" s="7"/>
      <c r="N155" s="7"/>
    </row>
    <row r="156" spans="1:14" ht="20.100000000000001" customHeight="1">
      <c r="A156" s="58" t="s">
        <v>1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7"/>
      <c r="M156" s="7"/>
      <c r="N156" s="7"/>
    </row>
    <row r="157" spans="1:14" ht="18" customHeight="1">
      <c r="A157" s="26" t="s">
        <v>89</v>
      </c>
      <c r="B157" s="26"/>
      <c r="C157" s="20"/>
      <c r="D157" s="20"/>
      <c r="E157" s="20"/>
      <c r="F157" s="7"/>
      <c r="G157" s="7"/>
      <c r="H157" s="7"/>
      <c r="I157" s="7"/>
      <c r="J157" s="7"/>
      <c r="K157" s="7"/>
      <c r="L157" s="7"/>
      <c r="M157" s="7"/>
      <c r="N157" s="7"/>
    </row>
    <row r="158" spans="1:14" ht="30" customHeight="1">
      <c r="A158" s="11" t="s">
        <v>3</v>
      </c>
      <c r="B158" s="12" t="s">
        <v>27</v>
      </c>
      <c r="C158" s="60" t="s">
        <v>5</v>
      </c>
      <c r="D158" s="60"/>
      <c r="E158" s="60"/>
      <c r="F158" s="60" t="s">
        <v>6</v>
      </c>
      <c r="G158" s="60"/>
      <c r="H158" s="60"/>
      <c r="I158" s="61" t="s">
        <v>7</v>
      </c>
      <c r="J158" s="61"/>
      <c r="K158" s="61"/>
      <c r="L158" s="7"/>
      <c r="M158" s="7"/>
      <c r="N158" s="7"/>
    </row>
    <row r="159" spans="1:14" ht="15" customHeight="1">
      <c r="A159" s="11"/>
      <c r="B159" s="12"/>
      <c r="C159" s="11" t="s">
        <v>8</v>
      </c>
      <c r="D159" s="11" t="s">
        <v>9</v>
      </c>
      <c r="E159" s="11" t="s">
        <v>10</v>
      </c>
      <c r="F159" s="11" t="s">
        <v>8</v>
      </c>
      <c r="G159" s="11" t="s">
        <v>9</v>
      </c>
      <c r="H159" s="11" t="s">
        <v>10</v>
      </c>
      <c r="I159" s="11" t="s">
        <v>8</v>
      </c>
      <c r="J159" s="11" t="s">
        <v>9</v>
      </c>
      <c r="K159" s="12" t="s">
        <v>10</v>
      </c>
      <c r="L159" s="7"/>
      <c r="M159" s="7"/>
      <c r="N159" s="7"/>
    </row>
    <row r="160" spans="1:14" ht="12.95" customHeight="1">
      <c r="A160" s="13">
        <v>1</v>
      </c>
      <c r="B160" s="13">
        <v>2</v>
      </c>
      <c r="C160" s="14">
        <v>3</v>
      </c>
      <c r="D160" s="14">
        <v>4</v>
      </c>
      <c r="E160" s="14" t="s">
        <v>11</v>
      </c>
      <c r="F160" s="14">
        <v>6</v>
      </c>
      <c r="G160" s="14">
        <v>7</v>
      </c>
      <c r="H160" s="14" t="s">
        <v>12</v>
      </c>
      <c r="I160" s="14">
        <v>9</v>
      </c>
      <c r="J160" s="14">
        <v>10</v>
      </c>
      <c r="K160" s="14" t="s">
        <v>13</v>
      </c>
      <c r="L160" s="7"/>
      <c r="M160" s="7"/>
      <c r="N160" s="7"/>
    </row>
    <row r="161" spans="1:14" ht="24.95" customHeight="1">
      <c r="A161" s="15">
        <v>1</v>
      </c>
      <c r="B161" s="31" t="s">
        <v>90</v>
      </c>
      <c r="C161" s="51">
        <v>1071</v>
      </c>
      <c r="D161" s="51">
        <v>1045</v>
      </c>
      <c r="E161" s="52">
        <f t="shared" ref="E161:E167" si="15">SUM(C161:D161)</f>
        <v>2116</v>
      </c>
      <c r="F161" s="53">
        <v>1055</v>
      </c>
      <c r="G161" s="53">
        <v>1036</v>
      </c>
      <c r="H161" s="53">
        <v>2091</v>
      </c>
      <c r="I161" s="54">
        <v>15</v>
      </c>
      <c r="J161" s="54">
        <v>8</v>
      </c>
      <c r="K161" s="54">
        <v>23</v>
      </c>
      <c r="L161" s="7"/>
      <c r="M161" s="7"/>
      <c r="N161" s="7"/>
    </row>
    <row r="162" spans="1:14" ht="24.95" customHeight="1">
      <c r="A162" s="15">
        <v>2</v>
      </c>
      <c r="B162" s="31" t="s">
        <v>91</v>
      </c>
      <c r="C162" s="51">
        <v>810</v>
      </c>
      <c r="D162" s="51">
        <v>782</v>
      </c>
      <c r="E162" s="52">
        <f t="shared" si="15"/>
        <v>1592</v>
      </c>
      <c r="F162" s="53">
        <v>794</v>
      </c>
      <c r="G162" s="53">
        <v>766</v>
      </c>
      <c r="H162" s="53">
        <v>1560</v>
      </c>
      <c r="I162" s="54">
        <v>15</v>
      </c>
      <c r="J162" s="54">
        <v>15</v>
      </c>
      <c r="K162" s="54">
        <v>30</v>
      </c>
      <c r="L162" s="7"/>
      <c r="M162" s="7"/>
      <c r="N162" s="7"/>
    </row>
    <row r="163" spans="1:14" ht="24.95" customHeight="1">
      <c r="A163" s="15">
        <v>3</v>
      </c>
      <c r="B163" s="31" t="s">
        <v>24</v>
      </c>
      <c r="C163" s="51">
        <v>592</v>
      </c>
      <c r="D163" s="51">
        <v>585</v>
      </c>
      <c r="E163" s="52">
        <f t="shared" si="15"/>
        <v>1177</v>
      </c>
      <c r="F163" s="53">
        <v>583</v>
      </c>
      <c r="G163" s="53">
        <v>577</v>
      </c>
      <c r="H163" s="53">
        <v>1160</v>
      </c>
      <c r="I163" s="54">
        <v>8</v>
      </c>
      <c r="J163" s="54">
        <v>8</v>
      </c>
      <c r="K163" s="54">
        <v>16</v>
      </c>
      <c r="L163" s="7"/>
      <c r="M163" s="7"/>
      <c r="N163" s="7"/>
    </row>
    <row r="164" spans="1:14" ht="24.95" customHeight="1">
      <c r="A164" s="15">
        <v>4</v>
      </c>
      <c r="B164" s="16" t="s">
        <v>92</v>
      </c>
      <c r="C164" s="51">
        <v>805</v>
      </c>
      <c r="D164" s="51">
        <v>794</v>
      </c>
      <c r="E164" s="52">
        <f t="shared" si="15"/>
        <v>1599</v>
      </c>
      <c r="F164" s="53">
        <v>801</v>
      </c>
      <c r="G164" s="53">
        <v>785</v>
      </c>
      <c r="H164" s="53">
        <v>1586</v>
      </c>
      <c r="I164" s="54">
        <v>4</v>
      </c>
      <c r="J164" s="54">
        <v>9</v>
      </c>
      <c r="K164" s="54">
        <v>13</v>
      </c>
      <c r="L164" s="7"/>
      <c r="M164" s="7"/>
      <c r="N164" s="7"/>
    </row>
    <row r="165" spans="1:14" ht="24.95" customHeight="1">
      <c r="A165" s="15">
        <v>5</v>
      </c>
      <c r="B165" s="57" t="s">
        <v>93</v>
      </c>
      <c r="C165" s="51">
        <v>689</v>
      </c>
      <c r="D165" s="51">
        <v>705</v>
      </c>
      <c r="E165" s="52">
        <f t="shared" si="15"/>
        <v>1394</v>
      </c>
      <c r="F165" s="53">
        <v>675</v>
      </c>
      <c r="G165" s="53">
        <v>695</v>
      </c>
      <c r="H165" s="53">
        <v>1370</v>
      </c>
      <c r="I165" s="54">
        <v>14</v>
      </c>
      <c r="J165" s="54">
        <v>10</v>
      </c>
      <c r="K165" s="54">
        <v>24</v>
      </c>
      <c r="L165" s="7"/>
      <c r="M165" s="7"/>
      <c r="N165" s="7"/>
    </row>
    <row r="166" spans="1:14" ht="24.95" customHeight="1">
      <c r="A166" s="15">
        <v>6</v>
      </c>
      <c r="B166" s="31" t="s">
        <v>94</v>
      </c>
      <c r="C166" s="51">
        <v>393</v>
      </c>
      <c r="D166" s="51">
        <v>373</v>
      </c>
      <c r="E166" s="52">
        <f t="shared" si="15"/>
        <v>766</v>
      </c>
      <c r="F166" s="53">
        <v>388</v>
      </c>
      <c r="G166" s="53">
        <v>366</v>
      </c>
      <c r="H166" s="53">
        <v>754</v>
      </c>
      <c r="I166" s="54">
        <v>5</v>
      </c>
      <c r="J166" s="54">
        <v>6</v>
      </c>
      <c r="K166" s="54">
        <v>11</v>
      </c>
      <c r="L166" s="7"/>
      <c r="M166" s="7"/>
      <c r="N166" s="7"/>
    </row>
    <row r="167" spans="1:14" ht="24.95" customHeight="1">
      <c r="A167" s="62" t="s">
        <v>10</v>
      </c>
      <c r="B167" s="62"/>
      <c r="C167" s="48">
        <f t="shared" ref="C167:K167" si="16">SUM(C161:C166)</f>
        <v>4360</v>
      </c>
      <c r="D167" s="48">
        <f t="shared" si="16"/>
        <v>4284</v>
      </c>
      <c r="E167" s="48">
        <f t="shared" si="15"/>
        <v>8644</v>
      </c>
      <c r="F167" s="48">
        <f t="shared" si="16"/>
        <v>4296</v>
      </c>
      <c r="G167" s="48">
        <f t="shared" si="16"/>
        <v>4225</v>
      </c>
      <c r="H167" s="48">
        <f t="shared" si="16"/>
        <v>8521</v>
      </c>
      <c r="I167" s="48">
        <f t="shared" si="16"/>
        <v>61</v>
      </c>
      <c r="J167" s="48">
        <f t="shared" si="16"/>
        <v>56</v>
      </c>
      <c r="K167" s="48">
        <f t="shared" si="16"/>
        <v>117</v>
      </c>
      <c r="L167" s="7"/>
      <c r="M167" s="7"/>
      <c r="N167" s="7"/>
    </row>
    <row r="168" spans="1:14" ht="18" customHeight="1">
      <c r="A168" s="20"/>
      <c r="B168" s="20"/>
      <c r="C168" s="20"/>
      <c r="D168" s="20"/>
      <c r="E168" s="20"/>
      <c r="F168" s="7"/>
      <c r="G168" s="7"/>
      <c r="H168" s="7"/>
      <c r="I168" s="7"/>
      <c r="J168" s="7"/>
      <c r="K168" s="7"/>
      <c r="L168" s="7"/>
      <c r="M168" s="7"/>
      <c r="N168" s="7"/>
    </row>
    <row r="169" spans="1:14" ht="24.95" customHeight="1">
      <c r="A169" s="44"/>
      <c r="B169" s="21" t="s">
        <v>25</v>
      </c>
      <c r="C169" s="21"/>
      <c r="D169" s="21"/>
      <c r="E169" s="22"/>
      <c r="F169" s="22"/>
      <c r="G169" s="22"/>
      <c r="H169" s="22"/>
      <c r="I169" s="22"/>
      <c r="J169" s="22"/>
      <c r="K169" s="23"/>
      <c r="L169" s="7"/>
      <c r="M169" s="7"/>
      <c r="N169" s="7"/>
    </row>
    <row r="170" spans="1:14">
      <c r="A170" s="55"/>
      <c r="B170" s="55"/>
      <c r="C170" s="55"/>
      <c r="D170" s="55"/>
      <c r="E170" s="55"/>
      <c r="F170" s="7"/>
      <c r="G170" s="7"/>
      <c r="H170" s="7"/>
      <c r="I170" s="7"/>
      <c r="J170" s="7"/>
      <c r="K170" s="7"/>
      <c r="L170" s="7"/>
      <c r="M170" s="7"/>
      <c r="N170" s="7"/>
    </row>
    <row r="171" spans="1:14">
      <c r="A171" s="55"/>
      <c r="B171" s="55"/>
      <c r="C171" s="55"/>
      <c r="D171" s="55"/>
      <c r="E171" s="55"/>
      <c r="F171" s="7"/>
      <c r="G171" s="7"/>
      <c r="H171" s="7"/>
      <c r="I171" s="7"/>
      <c r="J171" s="7"/>
      <c r="K171" s="7"/>
      <c r="L171" s="7"/>
      <c r="M171" s="7"/>
      <c r="N171" s="7"/>
    </row>
    <row r="172" spans="1:14">
      <c r="A172" s="55"/>
      <c r="B172" s="55"/>
      <c r="C172" s="55"/>
      <c r="D172" s="55"/>
      <c r="E172" s="55"/>
      <c r="F172" s="7"/>
      <c r="G172" s="7"/>
      <c r="H172" s="7"/>
      <c r="I172" s="7"/>
      <c r="J172" s="7"/>
      <c r="K172" s="7"/>
      <c r="L172" s="7"/>
      <c r="M172" s="7"/>
      <c r="N172" s="7"/>
    </row>
  </sheetData>
  <mergeCells count="84">
    <mergeCell ref="I158:K158"/>
    <mergeCell ref="F158:H158"/>
    <mergeCell ref="C158:E158"/>
    <mergeCell ref="A156:K156"/>
    <mergeCell ref="A155:K155"/>
    <mergeCell ref="A167:B167"/>
    <mergeCell ref="A24:A25"/>
    <mergeCell ref="A38:A39"/>
    <mergeCell ref="A55:A56"/>
    <mergeCell ref="A65:A66"/>
    <mergeCell ref="A78:A79"/>
    <mergeCell ref="A95:A96"/>
    <mergeCell ref="A110:A111"/>
    <mergeCell ref="B24:B25"/>
    <mergeCell ref="B38:B39"/>
    <mergeCell ref="B55:B56"/>
    <mergeCell ref="B65:B66"/>
    <mergeCell ref="B78:B79"/>
    <mergeCell ref="B95:B96"/>
    <mergeCell ref="B110:B111"/>
    <mergeCell ref="A153:B153"/>
    <mergeCell ref="A141:K141"/>
    <mergeCell ref="A142:K142"/>
    <mergeCell ref="C144:E144"/>
    <mergeCell ref="F144:H144"/>
    <mergeCell ref="I144:K144"/>
    <mergeCell ref="A130:B130"/>
    <mergeCell ref="C132:E132"/>
    <mergeCell ref="F132:H132"/>
    <mergeCell ref="I132:K132"/>
    <mergeCell ref="A139:B139"/>
    <mergeCell ref="A118:B118"/>
    <mergeCell ref="A120:K120"/>
    <mergeCell ref="A121:K121"/>
    <mergeCell ref="C123:E123"/>
    <mergeCell ref="F123:H123"/>
    <mergeCell ref="I123:K123"/>
    <mergeCell ref="A105:B105"/>
    <mergeCell ref="A107:K107"/>
    <mergeCell ref="A108:K108"/>
    <mergeCell ref="C110:E110"/>
    <mergeCell ref="F110:H110"/>
    <mergeCell ref="I110:K110"/>
    <mergeCell ref="A90:B90"/>
    <mergeCell ref="A92:K92"/>
    <mergeCell ref="A93:K93"/>
    <mergeCell ref="C95:E95"/>
    <mergeCell ref="F95:H95"/>
    <mergeCell ref="I95:K95"/>
    <mergeCell ref="A75:K75"/>
    <mergeCell ref="A76:K76"/>
    <mergeCell ref="C78:E78"/>
    <mergeCell ref="F78:H78"/>
    <mergeCell ref="I78:K78"/>
    <mergeCell ref="A62:B62"/>
    <mergeCell ref="C65:E65"/>
    <mergeCell ref="F65:H65"/>
    <mergeCell ref="I65:K65"/>
    <mergeCell ref="A73:B73"/>
    <mergeCell ref="A50:B50"/>
    <mergeCell ref="A52:K52"/>
    <mergeCell ref="A53:K53"/>
    <mergeCell ref="C55:E55"/>
    <mergeCell ref="F55:H55"/>
    <mergeCell ref="I55:K55"/>
    <mergeCell ref="Q27:R27"/>
    <mergeCell ref="A33:B33"/>
    <mergeCell ref="A35:K35"/>
    <mergeCell ref="A36:K36"/>
    <mergeCell ref="C38:E38"/>
    <mergeCell ref="F38:H38"/>
    <mergeCell ref="I38:K38"/>
    <mergeCell ref="A19:B19"/>
    <mergeCell ref="A21:K21"/>
    <mergeCell ref="A22:K22"/>
    <mergeCell ref="C24:E24"/>
    <mergeCell ref="F24:H24"/>
    <mergeCell ref="I24:K24"/>
    <mergeCell ref="A1:K1"/>
    <mergeCell ref="A2:K2"/>
    <mergeCell ref="A4:C4"/>
    <mergeCell ref="C5:E5"/>
    <mergeCell ref="F5:H5"/>
    <mergeCell ref="I5:K5"/>
  </mergeCells>
  <pageMargins left="1.088582677" right="0.25" top="0.74803149606299202" bottom="0.74803149606299202" header="0.118110236220472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 wajib KTP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2026-08-10T03:04:23Z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