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 tabRatio="500"/>
  </bookViews>
  <sheets>
    <sheet name="KEPEMILIKAN AKTA LAHIR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<sst xmlns="http://schemas.openxmlformats.org/spreadsheetml/2006/main" count="22" uniqueCount="22">
  <si>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JUMLAH DAN PERSENTASE PENDUDUK BERDASARKAN KEPEMILIKAN AKTA KELAHIRAN</t>
  </si>
  <si>
    <t>KOTA KENDARI TAHUN 2025</t>
  </si>
  <si>
    <t>NO</t>
  </si>
  <si>
    <t>KECAMATAN</t>
  </si>
  <si>
    <t>KEPEMILIKAN AKTA KELAHIRAN</t>
  </si>
  <si>
    <t>JUMLAH KEPEMILIKAN AKTA</t>
  </si>
  <si>
    <t>JUMLAH PENDUDUK</t>
  </si>
  <si>
    <t xml:space="preserve">PERSENTASE </t>
  </si>
  <si>
    <t>0-17 TAHUN</t>
  </si>
  <si>
    <t>17 TAHUN +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</si>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</sst>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;\-#,##0"/>
    <numFmt numFmtId="179" formatCode="#,##0.00;\-#,##0.00"/>
  </numFmts>
  <fonts count="23">
    <font>
      <sz val="11"/>
      <name val="Calibri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2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 applyFill="1"/>
    <xf numFmtId="178" fontId="0" fillId="0" borderId="0" xfId="0" applyNumberFormat="1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1" fontId="2" fillId="2" borderId="6" xfId="0" applyNumberFormat="1" applyFont="1" applyFill="1" applyBorder="1" applyAlignment="1">
      <alignment horizontal="center" vertical="center"/>
    </xf>
    <xf numFmtId="41" fontId="2" fillId="2" borderId="7" xfId="0" applyNumberFormat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179" fontId="0" fillId="0" borderId="0" xfId="0" applyNumberFormat="1" applyFont="1" applyFill="1" applyBorder="1"/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178" fontId="2" fillId="3" borderId="11" xfId="0" applyNumberFormat="1" applyFont="1" applyFill="1" applyBorder="1" applyAlignment="1">
      <alignment horizontal="center" vertical="center"/>
    </xf>
    <xf numFmtId="178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2" xfId="0" applyFont="1" applyFill="1" applyBorder="1"/>
    <xf numFmtId="178" fontId="2" fillId="4" borderId="12" xfId="0" applyNumberFormat="1" applyFont="1" applyFill="1" applyBorder="1" applyAlignment="1">
      <alignment horizontal="center" vertical="center"/>
    </xf>
    <xf numFmtId="178" fontId="2" fillId="4" borderId="12" xfId="0" applyNumberFormat="1" applyFont="1" applyFill="1" applyBorder="1" applyAlignment="1">
      <alignment horizontal="center"/>
    </xf>
    <xf numFmtId="179" fontId="2" fillId="4" borderId="12" xfId="0" applyNumberFormat="1" applyFont="1" applyFill="1" applyBorder="1" applyAlignment="1">
      <alignment horizontal="center"/>
    </xf>
    <xf numFmtId="41" fontId="0" fillId="0" borderId="0" xfId="0" applyNumberFormat="1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78" fontId="2" fillId="3" borderId="12" xfId="0" applyNumberFormat="1" applyFont="1" applyFill="1" applyBorder="1" applyAlignment="1">
      <alignment horizontal="center"/>
    </xf>
    <xf numFmtId="179" fontId="2" fillId="3" borderId="12" xfId="0" applyNumberFormat="1" applyFont="1" applyFill="1" applyBorder="1" applyAlignment="1">
      <alignment horizontal="center"/>
    </xf>
    <xf numFmtId="43" fontId="0" fillId="0" borderId="0" xfId="0" applyNumberFormat="1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colors>
    <mruColors>
      <color rgb="00FFFD09"/>
      <color rgb="00F8F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4"/>
  <sheetViews>
    <sheetView tabSelected="1" workbookViewId="0">
      <selection activeCell="N11" sqref="N11"/>
    </sheetView>
  </sheetViews>
  <sheetFormatPr defaultColWidth="9.14285714285714" defaultRowHeight="15"/>
  <cols>
    <col min="1" max="1" width="4.42857142857143" customWidth="1"/>
    <col min="2" max="2" width="5.42857142857143" customWidth="1"/>
    <col min="3" max="3" width="22.2857142857143" customWidth="1"/>
    <col min="4" max="4" width="13.8571428571429" customWidth="1"/>
    <col min="5" max="5" width="14.1428571428571" customWidth="1"/>
    <col min="6" max="6" width="16.4285714285714" customWidth="1"/>
    <col min="7" max="7" width="13.1428571428571" customWidth="1"/>
    <col min="8" max="8" width="10.8571428571429" customWidth="1"/>
    <col min="13" max="13" width="10.8571428571429" customWidth="1"/>
    <col min="14" max="14" width="11" customWidth="1"/>
    <col min="15" max="15" width="10.4285714285714" customWidth="1"/>
    <col min="16" max="16" width="9.28571428571429" customWidth="1"/>
    <col min="17" max="17" width="9.57142857142857" customWidth="1"/>
    <col min="18" max="18" width="11" customWidth="1"/>
  </cols>
  <sheetData>
    <row r="2" ht="15.75" spans="2:17">
      <c r="B2" s="1" t="s">
        <v>0</v>
      </c>
      <c r="C2" s="1"/>
      <c r="D2" s="1"/>
      <c r="E2" s="1"/>
      <c r="F2" s="1"/>
      <c r="G2" s="1"/>
      <c r="H2" s="1"/>
    </row>
    <row r="3" spans="2:17">
      <c r="B3" s="2" t="s">
        <v>1</v>
      </c>
      <c r="C3" s="2"/>
      <c r="D3" s="2"/>
    </row>
    <row r="5" ht="16" customHeight="1" spans="2:17">
      <c r="B5" s="3" t="s">
        <v>2</v>
      </c>
      <c r="C5" s="4" t="s">
        <v>3</v>
      </c>
      <c r="D5" s="5" t="s">
        <v>4</v>
      </c>
      <c r="E5" s="5"/>
      <c r="F5" s="4" t="s">
        <v>5</v>
      </c>
      <c r="G5" s="5" t="s">
        <v>6</v>
      </c>
      <c r="H5" s="4" t="s">
        <v>7</v>
      </c>
      <c r="I5" s="6"/>
      <c r="P5" s="7"/>
      <c r="Q5" s="7"/>
    </row>
    <row r="6" ht="30" customHeight="1" spans="2:17">
      <c r="B6" s="8"/>
      <c r="C6" s="9"/>
      <c r="D6" s="10" t="s">
        <v>8</v>
      </c>
      <c r="E6" s="11" t="s">
        <v>9</v>
      </c>
      <c r="F6" s="9"/>
      <c r="G6" s="12"/>
      <c r="H6" s="9"/>
      <c r="I6" s="6"/>
      <c r="O6" s="13"/>
      <c r="P6" s="7"/>
      <c r="Q6" s="7"/>
    </row>
    <row r="7" ht="13" customHeight="1" spans="2:17">
      <c r="B7" s="14">
        <v>1</v>
      </c>
      <c r="C7" s="15">
        <v>2</v>
      </c>
      <c r="D7" s="16">
        <v>3</v>
      </c>
      <c r="E7" s="17">
        <v>4</v>
      </c>
      <c r="F7" s="15">
        <v>5</v>
      </c>
      <c r="G7" s="18">
        <v>6</v>
      </c>
      <c r="H7" s="15">
        <v>7</v>
      </c>
      <c r="I7" s="6"/>
      <c r="O7" s="13"/>
      <c r="P7" s="7"/>
      <c r="Q7" s="7"/>
    </row>
    <row r="8" ht="18" customHeight="1" spans="2:17">
      <c r="B8" s="19">
        <v>1</v>
      </c>
      <c r="C8" s="20" t="s">
        <v>10</v>
      </c>
      <c r="D8" s="21">
        <v>11315</v>
      </c>
      <c r="E8" s="22">
        <v>7735</v>
      </c>
      <c r="F8" s="22">
        <v>19050</v>
      </c>
      <c r="G8" s="22">
        <v>37798</v>
      </c>
      <c r="H8" s="23">
        <f t="shared" ref="H8:H19" si="0">F8/G8*100</f>
        <v>50.3994920366157</v>
      </c>
      <c r="L8" s="24"/>
      <c r="M8" s="24"/>
      <c r="O8" s="13"/>
      <c r="P8" s="7"/>
      <c r="Q8" s="7"/>
    </row>
    <row r="9" ht="18" customHeight="1" spans="2:17">
      <c r="B9" s="19">
        <v>2</v>
      </c>
      <c r="C9" s="20" t="s">
        <v>11</v>
      </c>
      <c r="D9" s="21">
        <v>9246</v>
      </c>
      <c r="E9" s="22">
        <v>5110</v>
      </c>
      <c r="F9" s="22">
        <v>14356</v>
      </c>
      <c r="G9" s="22">
        <v>29401</v>
      </c>
      <c r="H9" s="23">
        <f t="shared" si="0"/>
        <v>48.8282711472399</v>
      </c>
      <c r="L9" s="24"/>
      <c r="M9" s="24"/>
      <c r="P9" s="7"/>
      <c r="Q9" s="7"/>
    </row>
    <row r="10" ht="18" customHeight="1" spans="2:17">
      <c r="B10" s="19">
        <v>3</v>
      </c>
      <c r="C10" s="20" t="s">
        <v>12</v>
      </c>
      <c r="D10" s="21">
        <v>14940</v>
      </c>
      <c r="E10" s="22">
        <v>8539</v>
      </c>
      <c r="F10" s="22">
        <v>23479</v>
      </c>
      <c r="G10" s="22">
        <v>42973</v>
      </c>
      <c r="H10" s="23">
        <f t="shared" si="0"/>
        <v>54.6366323040048</v>
      </c>
      <c r="L10" s="24"/>
      <c r="M10" s="24"/>
      <c r="P10" s="7"/>
      <c r="Q10" s="7"/>
    </row>
    <row r="11" ht="18" customHeight="1" spans="2:17">
      <c r="B11" s="19">
        <v>4</v>
      </c>
      <c r="C11" s="20" t="s">
        <v>13</v>
      </c>
      <c r="D11" s="21">
        <v>15938</v>
      </c>
      <c r="E11" s="22">
        <v>9176</v>
      </c>
      <c r="F11" s="22">
        <v>25114</v>
      </c>
      <c r="G11" s="22">
        <v>47435</v>
      </c>
      <c r="H11" s="23">
        <f t="shared" si="0"/>
        <v>52.9440286708127</v>
      </c>
      <c r="L11" s="24"/>
      <c r="M11" s="24"/>
      <c r="O11" s="13"/>
      <c r="P11" s="7"/>
      <c r="Q11" s="7"/>
    </row>
    <row r="12" ht="18" customHeight="1" spans="2:17">
      <c r="B12" s="19">
        <v>5</v>
      </c>
      <c r="C12" s="20" t="s">
        <v>14</v>
      </c>
      <c r="D12" s="21">
        <v>12280</v>
      </c>
      <c r="E12" s="22">
        <v>7604</v>
      </c>
      <c r="F12" s="22">
        <v>19884</v>
      </c>
      <c r="G12" s="22">
        <v>41705</v>
      </c>
      <c r="H12" s="23">
        <f t="shared" si="0"/>
        <v>47.6777364824362</v>
      </c>
      <c r="L12" s="24"/>
      <c r="M12" s="24"/>
      <c r="P12" s="7"/>
      <c r="Q12" s="7"/>
    </row>
    <row r="13" ht="18" customHeight="1" spans="2:17">
      <c r="B13" s="19">
        <v>6</v>
      </c>
      <c r="C13" s="20" t="s">
        <v>15</v>
      </c>
      <c r="D13" s="21">
        <v>6386</v>
      </c>
      <c r="E13" s="22">
        <v>3337</v>
      </c>
      <c r="F13" s="22">
        <v>9723</v>
      </c>
      <c r="G13" s="22">
        <v>18937</v>
      </c>
      <c r="H13" s="23">
        <f t="shared" si="0"/>
        <v>51.3439298727359</v>
      </c>
      <c r="L13" s="24"/>
      <c r="M13" s="24"/>
      <c r="N13" s="24"/>
      <c r="O13" s="24"/>
      <c r="P13" s="7"/>
      <c r="Q13" s="7"/>
    </row>
    <row r="14" ht="18" customHeight="1" spans="2:17">
      <c r="B14" s="19">
        <v>7</v>
      </c>
      <c r="C14" s="20" t="s">
        <v>16</v>
      </c>
      <c r="D14" s="21">
        <v>11095</v>
      </c>
      <c r="E14" s="22">
        <v>6479</v>
      </c>
      <c r="F14" s="22">
        <v>17574</v>
      </c>
      <c r="G14" s="22">
        <v>35318</v>
      </c>
      <c r="H14" s="23">
        <f t="shared" si="0"/>
        <v>49.7593295203579</v>
      </c>
      <c r="L14" s="24"/>
      <c r="M14" s="24"/>
      <c r="N14" s="24"/>
      <c r="O14" s="24"/>
      <c r="P14" s="7"/>
      <c r="Q14" s="7"/>
    </row>
    <row r="15" ht="18" customHeight="1" spans="2:17">
      <c r="B15" s="19">
        <v>8</v>
      </c>
      <c r="C15" s="20" t="s">
        <v>17</v>
      </c>
      <c r="D15" s="21">
        <v>11135</v>
      </c>
      <c r="E15" s="22">
        <v>6910</v>
      </c>
      <c r="F15" s="22">
        <v>18045</v>
      </c>
      <c r="G15" s="22">
        <v>37080</v>
      </c>
      <c r="H15" s="23">
        <f t="shared" si="0"/>
        <v>48.6650485436893</v>
      </c>
      <c r="L15" s="24"/>
      <c r="M15" s="24"/>
      <c r="N15" s="24"/>
      <c r="O15" s="24"/>
      <c r="P15" s="7"/>
      <c r="Q15" s="7"/>
    </row>
    <row r="16" ht="18" customHeight="1" spans="2:17">
      <c r="B16" s="19">
        <v>9</v>
      </c>
      <c r="C16" s="20" t="s">
        <v>18</v>
      </c>
      <c r="D16" s="21">
        <v>15320</v>
      </c>
      <c r="E16" s="22">
        <v>8568</v>
      </c>
      <c r="F16" s="22">
        <v>23888</v>
      </c>
      <c r="G16" s="22">
        <v>46619</v>
      </c>
      <c r="H16" s="23">
        <f t="shared" si="0"/>
        <v>51.2409103584375</v>
      </c>
      <c r="L16" s="24"/>
      <c r="M16" s="24"/>
      <c r="N16" s="24"/>
      <c r="O16" s="24"/>
    </row>
    <row r="17" ht="18" customHeight="1" spans="2:15">
      <c r="B17" s="19">
        <v>10</v>
      </c>
      <c r="C17" s="20" t="s">
        <v>19</v>
      </c>
      <c r="D17" s="21">
        <v>7978</v>
      </c>
      <c r="E17" s="22">
        <v>5441</v>
      </c>
      <c r="F17" s="22">
        <v>13419</v>
      </c>
      <c r="G17" s="22">
        <v>25617</v>
      </c>
      <c r="H17" s="23">
        <f t="shared" si="0"/>
        <v>52.3831830425108</v>
      </c>
      <c r="L17" s="24"/>
      <c r="M17" s="24"/>
      <c r="N17" s="24"/>
      <c r="O17" s="24"/>
    </row>
    <row r="18" ht="18" customHeight="1" spans="2:15">
      <c r="B18" s="25">
        <v>11</v>
      </c>
      <c r="C18" s="26" t="s">
        <v>20</v>
      </c>
      <c r="D18" s="21">
        <v>4348</v>
      </c>
      <c r="E18" s="22">
        <v>2209</v>
      </c>
      <c r="F18" s="22">
        <v>6557</v>
      </c>
      <c r="G18" s="22">
        <v>12946</v>
      </c>
      <c r="H18" s="23">
        <f t="shared" si="0"/>
        <v>50.6488490653484</v>
      </c>
      <c r="L18" s="24"/>
      <c r="M18" s="24"/>
      <c r="N18" s="24"/>
      <c r="O18" s="24"/>
    </row>
    <row r="19" ht="18" customHeight="1" spans="2:15">
      <c r="B19" s="27" t="s">
        <v>21</v>
      </c>
      <c r="C19" s="28"/>
      <c r="D19" s="29">
        <v>119981</v>
      </c>
      <c r="E19" s="29">
        <f>SUM(E8:E18)</f>
        <v>71108</v>
      </c>
      <c r="F19" s="29">
        <f>SUM(F8:F18)</f>
        <v>191089</v>
      </c>
      <c r="G19" s="29">
        <f>SUM(G8:G18)</f>
        <v>375829</v>
      </c>
      <c r="H19" s="30">
        <f t="shared" si="0"/>
        <v>50.8446660582339</v>
      </c>
      <c r="L19" s="24"/>
      <c r="M19" s="24"/>
    </row>
    <row r="20" ht="14" customHeight="1" spans="2:15">
      <c r="L20" s="24"/>
      <c r="M20" s="24"/>
    </row>
    <row r="24" spans="2:15">
      <c r="N24" s="31"/>
    </row>
  </sheetData>
  <mergeCells count="7">
    <mergeCell ref="D5:E5"/>
    <mergeCell ref="B19:C19"/>
    <mergeCell ref="B5:B6"/>
    <mergeCell ref="C5:C6"/>
    <mergeCell ref="F5:F6"/>
    <mergeCell ref="G5:G6"/>
    <mergeCell ref="H5:H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KEPEMILIKAN AKTA LAHIR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Ektp</cp:lastModifiedBy>
  <dcterms:created xsi:type="dcterms:W3CDTF">2023-02-16T02:56:00Z</dcterms:created>
  <dcterms:modified xsi:type="dcterms:W3CDTF">2026-07-29T03:38:09Z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5EC937EBF0FF43C9A12AAF43FCAFC094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