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8715"/>
  </bookViews>
  <sheets>
    <sheet name="ANAK USIA 0-17 THN" sheetId="1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7" i="14" l="1"/>
  <c r="J167" i="14"/>
  <c r="I167" i="14"/>
  <c r="H167" i="14"/>
  <c r="G167" i="14"/>
  <c r="F167" i="14"/>
  <c r="E167" i="14"/>
  <c r="D167" i="14"/>
  <c r="C167" i="14"/>
  <c r="K153" i="14"/>
  <c r="J153" i="14"/>
  <c r="I153" i="14"/>
  <c r="H153" i="14"/>
  <c r="G153" i="14"/>
  <c r="F153" i="14"/>
  <c r="E153" i="14"/>
  <c r="D153" i="14"/>
  <c r="C153" i="14"/>
  <c r="K139" i="14"/>
  <c r="J139" i="14"/>
  <c r="I139" i="14"/>
  <c r="H139" i="14"/>
  <c r="G139" i="14"/>
  <c r="F139" i="14"/>
  <c r="E139" i="14"/>
  <c r="D139" i="14"/>
  <c r="C139" i="14"/>
  <c r="K129" i="14"/>
  <c r="J129" i="14"/>
  <c r="I129" i="14"/>
  <c r="H129" i="14"/>
  <c r="G129" i="14"/>
  <c r="F129" i="14"/>
  <c r="E129" i="14"/>
  <c r="D129" i="14"/>
  <c r="C129" i="14"/>
  <c r="K117" i="14"/>
  <c r="J117" i="14"/>
  <c r="I117" i="14"/>
  <c r="H117" i="14"/>
  <c r="G117" i="14"/>
  <c r="F117" i="14"/>
  <c r="E117" i="14"/>
  <c r="D117" i="14"/>
  <c r="C117" i="14"/>
  <c r="K104" i="14"/>
  <c r="J104" i="14"/>
  <c r="I104" i="14"/>
  <c r="H104" i="14"/>
  <c r="G104" i="14"/>
  <c r="F104" i="14"/>
  <c r="E104" i="14"/>
  <c r="D104" i="14"/>
  <c r="C104" i="14"/>
  <c r="K89" i="14"/>
  <c r="J89" i="14"/>
  <c r="I89" i="14"/>
  <c r="H89" i="14"/>
  <c r="G89" i="14"/>
  <c r="F89" i="14"/>
  <c r="E89" i="14"/>
  <c r="D89" i="14"/>
  <c r="C89" i="14"/>
  <c r="K72" i="14"/>
  <c r="J72" i="14"/>
  <c r="I72" i="14"/>
  <c r="H72" i="14"/>
  <c r="G72" i="14"/>
  <c r="F72" i="14"/>
  <c r="E72" i="14"/>
  <c r="D72" i="14"/>
  <c r="C72" i="14"/>
  <c r="K61" i="14"/>
  <c r="J61" i="14"/>
  <c r="I61" i="14"/>
  <c r="H61" i="14"/>
  <c r="G61" i="14"/>
  <c r="F61" i="14"/>
  <c r="E61" i="14"/>
  <c r="D61" i="14"/>
  <c r="C61" i="14"/>
  <c r="K49" i="14"/>
  <c r="J49" i="14"/>
  <c r="I49" i="14"/>
  <c r="H49" i="14"/>
  <c r="G49" i="14"/>
  <c r="F49" i="14"/>
  <c r="E49" i="14"/>
  <c r="D49" i="14"/>
  <c r="C49" i="14"/>
  <c r="K32" i="14"/>
  <c r="J32" i="14"/>
  <c r="I32" i="14"/>
  <c r="H32" i="14"/>
  <c r="G32" i="14"/>
  <c r="F32" i="14"/>
  <c r="E32" i="14"/>
  <c r="D32" i="14"/>
  <c r="C32" i="14"/>
  <c r="K18" i="14"/>
  <c r="J18" i="14"/>
  <c r="I18" i="14"/>
  <c r="H18" i="14"/>
  <c r="G18" i="14"/>
  <c r="F18" i="14"/>
  <c r="E18" i="14"/>
  <c r="D18" i="14"/>
  <c r="C18" i="14"/>
  <c r="L17" i="14"/>
  <c r="L16" i="14"/>
  <c r="L15" i="14"/>
  <c r="L14" i="14"/>
  <c r="L13" i="14"/>
  <c r="L12" i="14"/>
  <c r="L11" i="14"/>
  <c r="L10" i="14"/>
  <c r="L9" i="14"/>
  <c r="L8" i="14"/>
  <c r="L7" i="14"/>
  <c r="L18" i="14" l="1"/>
</calcChain>
</file>

<file path=xl/sharedStrings.xml><?xml version="1.0" encoding="utf-8"?>
<sst xmlns="http://schemas.openxmlformats.org/spreadsheetml/2006/main" count="325" uniqueCount="95">
  <si>
    <t xml:space="preserve">REKAPITULASI JUMLAH ANAK USIA 0 - 17 TAHUN  </t>
  </si>
  <si>
    <t>BERDASARKAN JENIS KELAMIN DAN KEPEMILIKAN AKTA KELAHIRAN</t>
  </si>
  <si>
    <t>7471  KOTA KENDARI</t>
  </si>
  <si>
    <t>NO</t>
  </si>
  <si>
    <t>NAMA KECAMATAN</t>
  </si>
  <si>
    <t>JUMLAH ANAK USIA 0 - 17 TAHUN</t>
  </si>
  <si>
    <t>SUDAH MEMILIKI AKTA KELAHIRAN</t>
  </si>
  <si>
    <t>BELUM MEMILIKI  AKTA KELAHIRAN</t>
  </si>
  <si>
    <t>LK</t>
  </si>
  <si>
    <t>PR</t>
  </si>
  <si>
    <t>JUMLAH</t>
  </si>
  <si>
    <t>(5=3+4)</t>
  </si>
  <si>
    <t>(8=6+7)</t>
  </si>
  <si>
    <t>(11=9+10)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</si>
  <si>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</si>
  <si>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</si>
  <si>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</si>
  <si>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</si>
  <si>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</si>
  <si>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</si>
  <si>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</si>
  <si>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</si>
  <si>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</si>
  <si>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</si>
  <si>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</si>
  <si>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Sumber : Data Kependudukan Kota Kendari Semester I Tahun 2026</t>
  </si>
  <si>
    <t>747101 KECAMATAN  MANDONGA</t>
  </si>
  <si>
    <t>NAMA KELURAHAN</t>
  </si>
  <si>
    <t>KORUMBA</t>
  </si>
  <si>
    <t>LABIBIA</t>
  </si>
  <si>
    <t>WAWOMBALATA</t>
  </si>
  <si>
    <t>ALOLAMA</t>
  </si>
  <si>
    <t>ANGGILOWU</t>
  </si>
  <si>
    <t>747102 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</si>
  <si>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</si>
  <si>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</si>
  <si>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</si>
  <si>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</si>
  <si>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</si>
  <si>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</si>
  <si>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</si>
  <si>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</si>
  <si>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</si>
  <si>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747103  KECAMATAN BARUGA</t>
  </si>
  <si>
    <t>LEPO LEPO</t>
  </si>
  <si>
    <t>WATUBANGGA</t>
  </si>
  <si>
    <t>WUNDUDOPI</t>
  </si>
  <si>
    <t>747104 KECAMATAN POASIA</t>
  </si>
  <si>
    <t>ANDUONOHU</t>
  </si>
  <si>
    <t>RAHANDOUNA</t>
  </si>
  <si>
    <t>ANGGOEYA</t>
  </si>
  <si>
    <t>MATABUBU</t>
  </si>
  <si>
    <t>WUNDUMBATU</t>
  </si>
  <si>
    <t>747105 KECAMATAN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</si>
  <si>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</si>
  <si>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</si>
  <si>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</si>
  <si>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</si>
  <si>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</si>
  <si>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</si>
  <si>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</si>
  <si>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</si>
  <si>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</si>
  <si>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</si>
  <si>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</si>
  <si>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</si>
  <si>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</si>
  <si>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</si>
  <si>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</si>
  <si>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747108 KECAMATAN KADIA</t>
  </si>
  <si>
    <t>BENDE</t>
  </si>
  <si>
    <t>PONDAMBEA</t>
  </si>
  <si>
    <t>WOWAWANGGU</t>
  </si>
  <si>
    <t>ANAIWOI</t>
  </si>
  <si>
    <t>747107 KECAMATAN WUA-WUA</t>
  </si>
  <si>
    <t>WUA WUA</t>
  </si>
  <si>
    <t>BONGGOEYA</t>
  </si>
  <si>
    <t>MATAIWOI</t>
  </si>
  <si>
    <t>ANAWAI</t>
  </si>
  <si>
    <t>747110  KECAMATAN 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</si>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</sst>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;\-#,##0"/>
  </numFmts>
  <fonts count="13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name val="Bookman Old Style"/>
      <charset val="134"/>
    </font>
    <font>
      <sz val="11"/>
      <color theme="0"/>
      <name val="Bookman Old Style"/>
      <charset val="134"/>
    </font>
    <font>
      <b/>
      <i/>
      <sz val="11"/>
      <name val="Arial Narrow"/>
      <charset val="134"/>
    </font>
    <font>
      <sz val="11"/>
      <name val="Arial Black"/>
      <charset val="134"/>
    </font>
    <font>
      <sz val="11"/>
      <color indexed="8"/>
      <name val="Bookman Old Style"/>
      <charset val="134"/>
    </font>
    <font>
      <i/>
      <sz val="11"/>
      <name val="Bookman Old Style"/>
      <charset val="134"/>
    </font>
    <font>
      <i/>
      <sz val="11"/>
      <color theme="1"/>
      <name val="Bookman Old Style"/>
      <charset val="134"/>
    </font>
    <font>
      <sz val="11"/>
      <color theme="1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0" fillId="2" borderId="0" xfId="0" applyFill="1"/>
    <xf numFmtId="0" fontId="0" fillId="0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3" fillId="0" borderId="0" xfId="0" applyFont="1" applyFill="1"/>
    <xf numFmtId="0" fontId="0" fillId="0" borderId="0" xfId="0" applyFont="1" applyFill="1"/>
    <xf numFmtId="0" fontId="3" fillId="0" borderId="0" xfId="0" applyFont="1" applyBorder="1" applyAlignment="1"/>
    <xf numFmtId="0" fontId="3" fillId="0" borderId="0" xfId="0" applyFont="1" applyFill="1" applyBorder="1" applyAlignment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3" fontId="3" fillId="7" borderId="0" xfId="0" applyNumberFormat="1" applyFont="1" applyFill="1" applyBorder="1" applyAlignment="1">
      <alignment horizontal="center" vertical="center"/>
    </xf>
    <xf numFmtId="3" fontId="3" fillId="7" borderId="0" xfId="0" applyNumberFormat="1" applyFont="1" applyFill="1" applyAlignment="1">
      <alignment vertical="center"/>
    </xf>
    <xf numFmtId="166" fontId="3" fillId="7" borderId="0" xfId="0" applyNumberFormat="1" applyFont="1" applyFill="1" applyAlignment="1">
      <alignment vertical="center"/>
    </xf>
    <xf numFmtId="3" fontId="3" fillId="7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6" fillId="0" borderId="0" xfId="0" applyFont="1" applyFill="1"/>
    <xf numFmtId="3" fontId="5" fillId="6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7" fillId="6" borderId="0" xfId="0" applyFont="1" applyFill="1" applyBorder="1" applyAlignment="1">
      <alignment horizontal="left" vertical="center"/>
    </xf>
    <xf numFmtId="0" fontId="0" fillId="6" borderId="0" xfId="0" applyFont="1" applyFill="1"/>
    <xf numFmtId="0" fontId="8" fillId="6" borderId="0" xfId="0" applyFont="1" applyFill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Fill="1" applyBorder="1"/>
    <xf numFmtId="0" fontId="4" fillId="0" borderId="1" xfId="0" applyFont="1" applyBorder="1" applyAlignment="1"/>
    <xf numFmtId="0" fontId="4" fillId="0" borderId="0" xfId="0" applyFont="1" applyBorder="1" applyAlignment="1"/>
    <xf numFmtId="0" fontId="1" fillId="0" borderId="0" xfId="0" applyFont="1" applyFill="1"/>
    <xf numFmtId="0" fontId="5" fillId="0" borderId="0" xfId="0" applyFont="1" applyFill="1"/>
    <xf numFmtId="0" fontId="3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vertical="center"/>
    </xf>
    <xf numFmtId="3" fontId="9" fillId="7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center"/>
    </xf>
    <xf numFmtId="3" fontId="3" fillId="6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0" fillId="6" borderId="0" xfId="0" applyFont="1" applyFill="1" applyBorder="1"/>
    <xf numFmtId="0" fontId="1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9" fillId="7" borderId="0" xfId="0" applyNumberFormat="1" applyFont="1" applyFill="1" applyAlignment="1">
      <alignment horizontal="center" vertical="center"/>
    </xf>
    <xf numFmtId="0" fontId="3" fillId="8" borderId="0" xfId="0" applyFont="1" applyFill="1" applyBorder="1" applyAlignment="1"/>
    <xf numFmtId="166" fontId="3" fillId="7" borderId="0" xfId="0" applyNumberFormat="1" applyFont="1" applyFill="1" applyAlignment="1">
      <alignment horizontal="center" vertical="center"/>
    </xf>
    <xf numFmtId="0" fontId="10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0" fillId="0" borderId="0" xfId="0" applyFont="1"/>
    <xf numFmtId="0" fontId="5" fillId="5" borderId="0" xfId="0" applyFont="1" applyFill="1" applyBorder="1" applyAlignment="1">
      <alignment vertical="center"/>
    </xf>
    <xf numFmtId="0" fontId="9" fillId="7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4F50B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K201"/>
  <sheetViews>
    <sheetView tabSelected="1" workbookViewId="0">
      <selection activeCell="J174" sqref="J174"/>
    </sheetView>
  </sheetViews>
  <sheetFormatPr defaultColWidth="9.140625" defaultRowHeight="15"/>
  <cols>
    <col min="1" max="1" width="5.7109375" customWidth="1"/>
    <col min="2" max="2" width="19.7109375" customWidth="1"/>
    <col min="3" max="5" width="10.7109375" customWidth="1"/>
    <col min="6" max="11" width="10.7109375" style="2" customWidth="1"/>
    <col min="12" max="12" width="16" style="2" customWidth="1"/>
    <col min="13" max="921" width="9.140625" style="2"/>
  </cols>
  <sheetData>
    <row r="1" spans="1:15" ht="20.100000000000001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"/>
      <c r="M1" s="6"/>
      <c r="N1" s="6"/>
      <c r="O1" s="7"/>
    </row>
    <row r="2" spans="1:15" ht="20.100000000000001" customHeight="1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"/>
      <c r="M2" s="6"/>
      <c r="N2" s="6"/>
      <c r="O2" s="7"/>
    </row>
    <row r="3" spans="1:15" ht="20.100000000000001" customHeight="1">
      <c r="A3" s="62" t="s">
        <v>2</v>
      </c>
      <c r="B3" s="62"/>
      <c r="C3" s="62"/>
      <c r="D3" s="8"/>
      <c r="E3" s="8"/>
      <c r="F3" s="6"/>
      <c r="G3" s="6"/>
      <c r="H3" s="6"/>
      <c r="I3" s="6"/>
      <c r="J3" s="9"/>
      <c r="K3" s="9"/>
      <c r="L3" s="9"/>
      <c r="M3" s="6"/>
      <c r="N3" s="6"/>
      <c r="O3" s="7"/>
    </row>
    <row r="4" spans="1:15" ht="30" customHeight="1">
      <c r="A4" s="10" t="s">
        <v>3</v>
      </c>
      <c r="B4" s="11" t="s">
        <v>4</v>
      </c>
      <c r="C4" s="63" t="s">
        <v>5</v>
      </c>
      <c r="D4" s="63"/>
      <c r="E4" s="63"/>
      <c r="F4" s="64" t="s">
        <v>6</v>
      </c>
      <c r="G4" s="64"/>
      <c r="H4" s="64"/>
      <c r="I4" s="65" t="s">
        <v>7</v>
      </c>
      <c r="J4" s="65"/>
      <c r="K4" s="65"/>
      <c r="L4" s="6"/>
      <c r="M4" s="6"/>
      <c r="N4" s="6"/>
      <c r="O4" s="7"/>
    </row>
    <row r="5" spans="1:15" ht="15" customHeight="1">
      <c r="A5" s="10"/>
      <c r="B5" s="11"/>
      <c r="C5" s="10" t="s">
        <v>8</v>
      </c>
      <c r="D5" s="10" t="s">
        <v>9</v>
      </c>
      <c r="E5" s="10" t="s">
        <v>10</v>
      </c>
      <c r="F5" s="10" t="s">
        <v>8</v>
      </c>
      <c r="G5" s="10" t="s">
        <v>9</v>
      </c>
      <c r="H5" s="10" t="s">
        <v>10</v>
      </c>
      <c r="I5" s="10" t="s">
        <v>8</v>
      </c>
      <c r="J5" s="10" t="s">
        <v>9</v>
      </c>
      <c r="K5" s="11" t="s">
        <v>10</v>
      </c>
      <c r="L5" s="6"/>
      <c r="M5" s="6"/>
      <c r="N5" s="6"/>
      <c r="O5" s="7"/>
    </row>
    <row r="6" spans="1:15" ht="12.95" customHeight="1">
      <c r="A6" s="12">
        <v>1</v>
      </c>
      <c r="B6" s="12">
        <v>2</v>
      </c>
      <c r="C6" s="13">
        <v>3</v>
      </c>
      <c r="D6" s="13">
        <v>4</v>
      </c>
      <c r="E6" s="13" t="s">
        <v>11</v>
      </c>
      <c r="F6" s="13">
        <v>6</v>
      </c>
      <c r="G6" s="13">
        <v>7</v>
      </c>
      <c r="H6" s="13" t="s">
        <v>12</v>
      </c>
      <c r="I6" s="13">
        <v>9</v>
      </c>
      <c r="J6" s="13">
        <v>10</v>
      </c>
      <c r="K6" s="13" t="s">
        <v>13</v>
      </c>
      <c r="L6" s="6"/>
      <c r="M6" s="6"/>
      <c r="N6" s="6"/>
      <c r="O6" s="7"/>
    </row>
    <row r="7" spans="1:15" ht="24.95" customHeight="1">
      <c r="A7" s="14">
        <v>1</v>
      </c>
      <c r="B7" s="15" t="s">
        <v>14</v>
      </c>
      <c r="C7" s="16">
        <v>5897</v>
      </c>
      <c r="D7" s="16">
        <v>5727</v>
      </c>
      <c r="E7" s="16">
        <v>11624</v>
      </c>
      <c r="F7" s="17">
        <v>5849</v>
      </c>
      <c r="G7" s="17">
        <v>5680</v>
      </c>
      <c r="H7" s="18">
        <v>11529</v>
      </c>
      <c r="I7" s="19">
        <v>48</v>
      </c>
      <c r="J7" s="19">
        <v>47</v>
      </c>
      <c r="K7" s="20">
        <v>95</v>
      </c>
      <c r="L7" s="21">
        <f>H7+K7</f>
        <v>11624</v>
      </c>
      <c r="M7" s="6"/>
      <c r="N7" s="6"/>
      <c r="O7" s="7"/>
    </row>
    <row r="8" spans="1:15" ht="24.95" customHeight="1">
      <c r="A8" s="14">
        <v>2</v>
      </c>
      <c r="B8" s="15" t="s">
        <v>15</v>
      </c>
      <c r="C8" s="16">
        <v>4998</v>
      </c>
      <c r="D8" s="16">
        <v>4633</v>
      </c>
      <c r="E8" s="16">
        <v>9631</v>
      </c>
      <c r="F8" s="17">
        <v>4947</v>
      </c>
      <c r="G8" s="17">
        <v>4585</v>
      </c>
      <c r="H8" s="18">
        <v>9532</v>
      </c>
      <c r="I8" s="19">
        <v>51</v>
      </c>
      <c r="J8" s="19">
        <v>48</v>
      </c>
      <c r="K8" s="20">
        <v>99</v>
      </c>
      <c r="L8" s="21">
        <f t="shared" ref="L8:L17" si="0">H8+K8</f>
        <v>9631</v>
      </c>
      <c r="M8" s="6"/>
      <c r="N8" s="6"/>
      <c r="O8" s="7"/>
    </row>
    <row r="9" spans="1:15" ht="24.95" customHeight="1">
      <c r="A9" s="14">
        <v>3</v>
      </c>
      <c r="B9" s="15" t="s">
        <v>16</v>
      </c>
      <c r="C9" s="16">
        <v>8035</v>
      </c>
      <c r="D9" s="16">
        <v>7521</v>
      </c>
      <c r="E9" s="16">
        <v>15556</v>
      </c>
      <c r="F9" s="17">
        <v>7972</v>
      </c>
      <c r="G9" s="17">
        <v>7460</v>
      </c>
      <c r="H9" s="18">
        <v>15432</v>
      </c>
      <c r="I9" s="19">
        <v>63</v>
      </c>
      <c r="J9" s="19">
        <v>61</v>
      </c>
      <c r="K9" s="20">
        <v>124</v>
      </c>
      <c r="L9" s="21">
        <f t="shared" si="0"/>
        <v>15556</v>
      </c>
      <c r="M9" s="6"/>
      <c r="N9" s="6"/>
      <c r="O9" s="7"/>
    </row>
    <row r="10" spans="1:15" ht="24.95" customHeight="1">
      <c r="A10" s="14">
        <v>4</v>
      </c>
      <c r="B10" s="15" t="s">
        <v>17</v>
      </c>
      <c r="C10" s="16">
        <v>8653</v>
      </c>
      <c r="D10" s="16">
        <v>8043</v>
      </c>
      <c r="E10" s="16">
        <v>16696</v>
      </c>
      <c r="F10" s="17">
        <v>8587</v>
      </c>
      <c r="G10" s="17">
        <v>7983</v>
      </c>
      <c r="H10" s="18">
        <v>16570</v>
      </c>
      <c r="I10" s="19">
        <v>66</v>
      </c>
      <c r="J10" s="19">
        <v>60</v>
      </c>
      <c r="K10" s="20">
        <v>126</v>
      </c>
      <c r="L10" s="21">
        <f t="shared" si="0"/>
        <v>16696</v>
      </c>
      <c r="M10" s="6"/>
      <c r="N10" s="6"/>
      <c r="O10" s="7"/>
    </row>
    <row r="11" spans="1:15" ht="24.95" customHeight="1">
      <c r="A11" s="14">
        <v>5</v>
      </c>
      <c r="B11" s="15" t="s">
        <v>18</v>
      </c>
      <c r="C11" s="16">
        <v>6398</v>
      </c>
      <c r="D11" s="16">
        <v>6149</v>
      </c>
      <c r="E11" s="16">
        <v>12547</v>
      </c>
      <c r="F11" s="17">
        <v>6251</v>
      </c>
      <c r="G11" s="17">
        <v>6025</v>
      </c>
      <c r="H11" s="18">
        <v>12276</v>
      </c>
      <c r="I11" s="19">
        <v>147</v>
      </c>
      <c r="J11" s="19">
        <v>124</v>
      </c>
      <c r="K11" s="20">
        <v>271</v>
      </c>
      <c r="L11" s="21">
        <f t="shared" si="0"/>
        <v>12547</v>
      </c>
      <c r="M11" s="6"/>
      <c r="N11" s="6"/>
      <c r="O11" s="7"/>
    </row>
    <row r="12" spans="1:15" ht="24.95" customHeight="1">
      <c r="A12" s="14">
        <v>6</v>
      </c>
      <c r="B12" s="15" t="s">
        <v>19</v>
      </c>
      <c r="C12" s="16">
        <v>3493</v>
      </c>
      <c r="D12" s="16">
        <v>3232</v>
      </c>
      <c r="E12" s="16">
        <v>6725</v>
      </c>
      <c r="F12" s="17">
        <v>3339</v>
      </c>
      <c r="G12" s="17">
        <v>3076</v>
      </c>
      <c r="H12" s="18">
        <v>6415</v>
      </c>
      <c r="I12" s="19">
        <v>154</v>
      </c>
      <c r="J12" s="19">
        <v>156</v>
      </c>
      <c r="K12" s="20">
        <v>310</v>
      </c>
      <c r="L12" s="21">
        <f t="shared" si="0"/>
        <v>6725</v>
      </c>
      <c r="M12" s="6"/>
      <c r="N12" s="6"/>
      <c r="O12" s="7"/>
    </row>
    <row r="13" spans="1:15" ht="24.95" customHeight="1">
      <c r="A13" s="14">
        <v>7</v>
      </c>
      <c r="B13" s="15" t="s">
        <v>20</v>
      </c>
      <c r="C13" s="16">
        <v>6019</v>
      </c>
      <c r="D13" s="16">
        <v>5524</v>
      </c>
      <c r="E13" s="16">
        <v>11543</v>
      </c>
      <c r="F13" s="17">
        <v>5779</v>
      </c>
      <c r="G13" s="17">
        <v>5308</v>
      </c>
      <c r="H13" s="18">
        <v>11087</v>
      </c>
      <c r="I13" s="19">
        <v>240</v>
      </c>
      <c r="J13" s="19">
        <v>216</v>
      </c>
      <c r="K13" s="20">
        <v>456</v>
      </c>
      <c r="L13" s="21">
        <f t="shared" si="0"/>
        <v>11543</v>
      </c>
      <c r="M13" s="6"/>
      <c r="N13" s="6"/>
      <c r="O13" s="7"/>
    </row>
    <row r="14" spans="1:15" ht="24.95" customHeight="1">
      <c r="A14" s="14">
        <v>8</v>
      </c>
      <c r="B14" s="15" t="s">
        <v>21</v>
      </c>
      <c r="C14" s="16">
        <v>5842</v>
      </c>
      <c r="D14" s="16">
        <v>5552</v>
      </c>
      <c r="E14" s="16">
        <v>11394</v>
      </c>
      <c r="F14" s="17">
        <v>5781</v>
      </c>
      <c r="G14" s="17">
        <v>5500</v>
      </c>
      <c r="H14" s="18">
        <v>11281</v>
      </c>
      <c r="I14" s="19">
        <v>61</v>
      </c>
      <c r="J14" s="19">
        <v>52</v>
      </c>
      <c r="K14" s="20">
        <v>113</v>
      </c>
      <c r="L14" s="21">
        <f t="shared" si="0"/>
        <v>11394</v>
      </c>
      <c r="M14" s="6"/>
      <c r="N14" s="6"/>
      <c r="O14" s="7"/>
    </row>
    <row r="15" spans="1:15" ht="24.95" customHeight="1">
      <c r="A15" s="14">
        <v>9</v>
      </c>
      <c r="B15" s="15" t="s">
        <v>22</v>
      </c>
      <c r="C15" s="16">
        <v>8290</v>
      </c>
      <c r="D15" s="16">
        <v>7662</v>
      </c>
      <c r="E15" s="16">
        <v>15952</v>
      </c>
      <c r="F15" s="17">
        <v>8224</v>
      </c>
      <c r="G15" s="17">
        <v>7586</v>
      </c>
      <c r="H15" s="18">
        <v>15810</v>
      </c>
      <c r="I15" s="19">
        <v>66</v>
      </c>
      <c r="J15" s="19">
        <v>76</v>
      </c>
      <c r="K15" s="20">
        <v>142</v>
      </c>
      <c r="L15" s="21">
        <f t="shared" si="0"/>
        <v>15952</v>
      </c>
      <c r="M15" s="6"/>
      <c r="N15" s="6"/>
      <c r="O15" s="7"/>
    </row>
    <row r="16" spans="1:15" ht="24.95" customHeight="1">
      <c r="A16" s="14">
        <v>10</v>
      </c>
      <c r="B16" s="15" t="s">
        <v>23</v>
      </c>
      <c r="C16" s="16">
        <v>4308</v>
      </c>
      <c r="D16" s="16">
        <v>3971</v>
      </c>
      <c r="E16" s="16">
        <v>8279</v>
      </c>
      <c r="F16" s="17">
        <v>4258</v>
      </c>
      <c r="G16" s="17">
        <v>3921</v>
      </c>
      <c r="H16" s="18">
        <v>8179</v>
      </c>
      <c r="I16" s="19">
        <v>50</v>
      </c>
      <c r="J16" s="19">
        <v>50</v>
      </c>
      <c r="K16" s="20">
        <v>100</v>
      </c>
      <c r="L16" s="21">
        <f t="shared" si="0"/>
        <v>8279</v>
      </c>
      <c r="M16" s="6"/>
      <c r="N16" s="6"/>
      <c r="O16" s="7"/>
    </row>
    <row r="17" spans="1:921" ht="24.95" customHeight="1">
      <c r="A17" s="14">
        <v>11</v>
      </c>
      <c r="B17" s="15" t="s">
        <v>24</v>
      </c>
      <c r="C17" s="16">
        <v>2411</v>
      </c>
      <c r="D17" s="16">
        <v>2236</v>
      </c>
      <c r="E17" s="16">
        <v>4647</v>
      </c>
      <c r="F17" s="17">
        <v>2392</v>
      </c>
      <c r="G17" s="17">
        <v>2211</v>
      </c>
      <c r="H17" s="18">
        <v>4603</v>
      </c>
      <c r="I17" s="19">
        <v>19</v>
      </c>
      <c r="J17" s="19">
        <v>25</v>
      </c>
      <c r="K17" s="20">
        <v>44</v>
      </c>
      <c r="L17" s="21">
        <f t="shared" si="0"/>
        <v>4647</v>
      </c>
      <c r="M17" s="6"/>
      <c r="N17" s="6"/>
      <c r="O17" s="7"/>
    </row>
    <row r="18" spans="1:921" ht="24.95" customHeight="1">
      <c r="A18" s="66" t="s">
        <v>10</v>
      </c>
      <c r="B18" s="66"/>
      <c r="C18" s="22">
        <f t="shared" ref="C18:L18" si="1">SUM(C7:C17)</f>
        <v>64344</v>
      </c>
      <c r="D18" s="22">
        <f t="shared" si="1"/>
        <v>60250</v>
      </c>
      <c r="E18" s="22">
        <f t="shared" si="1"/>
        <v>124594</v>
      </c>
      <c r="F18" s="22">
        <f t="shared" si="1"/>
        <v>63379</v>
      </c>
      <c r="G18" s="22">
        <f t="shared" si="1"/>
        <v>59335</v>
      </c>
      <c r="H18" s="22">
        <f t="shared" si="1"/>
        <v>122714</v>
      </c>
      <c r="I18" s="22">
        <f t="shared" si="1"/>
        <v>965</v>
      </c>
      <c r="J18" s="22">
        <f t="shared" si="1"/>
        <v>915</v>
      </c>
      <c r="K18" s="22">
        <f t="shared" si="1"/>
        <v>1880</v>
      </c>
      <c r="L18" s="21">
        <f t="shared" si="1"/>
        <v>124594</v>
      </c>
      <c r="M18" s="6"/>
      <c r="N18" s="6"/>
      <c r="O18" s="7"/>
    </row>
    <row r="19" spans="1:921" ht="18" customHeight="1">
      <c r="A19" s="23"/>
      <c r="B19" s="23"/>
      <c r="C19" s="23"/>
      <c r="D19" s="23"/>
      <c r="E19" s="23"/>
      <c r="F19" s="6"/>
      <c r="G19" s="6"/>
      <c r="H19" s="6"/>
      <c r="I19" s="6"/>
      <c r="J19" s="6"/>
      <c r="K19" s="6"/>
      <c r="L19" s="6"/>
      <c r="M19" s="6"/>
      <c r="N19" s="6"/>
      <c r="O19" s="7"/>
    </row>
    <row r="20" spans="1:921" s="1" customFormat="1" ht="20.100000000000001" customHeight="1">
      <c r="A20" s="60" t="s">
        <v>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7"/>
      <c r="M20" s="6"/>
      <c r="N20" s="6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</row>
    <row r="21" spans="1:921" s="1" customFormat="1" ht="20.100000000000001" customHeight="1">
      <c r="A21" s="61" t="s">
        <v>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7"/>
      <c r="M21" s="6"/>
      <c r="N21" s="6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</row>
    <row r="22" spans="1:921" ht="18" customHeight="1">
      <c r="A22" s="29" t="s">
        <v>26</v>
      </c>
      <c r="B22" s="29"/>
      <c r="C22" s="30"/>
      <c r="D22" s="27"/>
      <c r="E22" s="27"/>
      <c r="F22" s="6"/>
      <c r="G22" s="7"/>
      <c r="H22" s="7"/>
      <c r="I22" s="7"/>
      <c r="J22" s="7"/>
      <c r="K22" s="7"/>
      <c r="L22" s="7"/>
      <c r="M22" s="6"/>
      <c r="N22" s="6"/>
      <c r="O22" s="7"/>
    </row>
    <row r="23" spans="1:921" ht="30" customHeight="1">
      <c r="A23" s="72" t="s">
        <v>3</v>
      </c>
      <c r="B23" s="75" t="s">
        <v>27</v>
      </c>
      <c r="C23" s="63" t="s">
        <v>5</v>
      </c>
      <c r="D23" s="63"/>
      <c r="E23" s="63"/>
      <c r="F23" s="64" t="s">
        <v>6</v>
      </c>
      <c r="G23" s="64"/>
      <c r="H23" s="64"/>
      <c r="I23" s="65" t="s">
        <v>7</v>
      </c>
      <c r="J23" s="65"/>
      <c r="K23" s="65"/>
      <c r="L23" s="7"/>
      <c r="M23" s="6"/>
      <c r="N23" s="6"/>
      <c r="O23" s="7"/>
    </row>
    <row r="24" spans="1:921" s="3" customFormat="1" ht="15" customHeight="1">
      <c r="A24" s="73"/>
      <c r="B24" s="65"/>
      <c r="C24" s="10" t="s">
        <v>8</v>
      </c>
      <c r="D24" s="10" t="s">
        <v>9</v>
      </c>
      <c r="E24" s="10" t="s">
        <v>10</v>
      </c>
      <c r="F24" s="10" t="s">
        <v>8</v>
      </c>
      <c r="G24" s="10" t="s">
        <v>9</v>
      </c>
      <c r="H24" s="10" t="s">
        <v>10</v>
      </c>
      <c r="I24" s="10" t="s">
        <v>8</v>
      </c>
      <c r="J24" s="10" t="s">
        <v>9</v>
      </c>
      <c r="K24" s="11" t="s">
        <v>10</v>
      </c>
      <c r="L24" s="31"/>
      <c r="M24" s="32"/>
      <c r="N24" s="32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  <c r="ZQ24" s="31"/>
      <c r="ZR24" s="31"/>
      <c r="ZS24" s="31"/>
      <c r="ZT24" s="31"/>
      <c r="ZU24" s="31"/>
      <c r="ZV24" s="31"/>
      <c r="ZW24" s="31"/>
      <c r="ZX24" s="31"/>
      <c r="ZY24" s="31"/>
      <c r="ZZ24" s="31"/>
      <c r="AAA24" s="31"/>
      <c r="AAB24" s="31"/>
      <c r="AAC24" s="31"/>
      <c r="AAD24" s="31"/>
      <c r="AAE24" s="31"/>
      <c r="AAF24" s="31"/>
      <c r="AAG24" s="31"/>
      <c r="AAH24" s="31"/>
      <c r="AAI24" s="31"/>
      <c r="AAJ24" s="31"/>
      <c r="AAK24" s="31"/>
      <c r="AAL24" s="31"/>
      <c r="AAM24" s="31"/>
      <c r="AAN24" s="31"/>
      <c r="AAO24" s="31"/>
      <c r="AAP24" s="31"/>
      <c r="AAQ24" s="31"/>
      <c r="AAR24" s="31"/>
      <c r="AAS24" s="31"/>
      <c r="AAT24" s="31"/>
      <c r="AAU24" s="31"/>
      <c r="AAV24" s="31"/>
      <c r="AAW24" s="31"/>
      <c r="AAX24" s="31"/>
      <c r="AAY24" s="31"/>
      <c r="AAZ24" s="31"/>
      <c r="ABA24" s="31"/>
      <c r="ABB24" s="31"/>
      <c r="ABC24" s="31"/>
      <c r="ABD24" s="31"/>
      <c r="ABE24" s="31"/>
      <c r="ABF24" s="31"/>
      <c r="ABG24" s="31"/>
      <c r="ABH24" s="31"/>
      <c r="ABI24" s="31"/>
      <c r="ABJ24" s="31"/>
      <c r="ABK24" s="31"/>
      <c r="ABL24" s="31"/>
      <c r="ABM24" s="31"/>
      <c r="ABN24" s="31"/>
      <c r="ABO24" s="31"/>
      <c r="ABP24" s="31"/>
      <c r="ABQ24" s="31"/>
      <c r="ABR24" s="31"/>
      <c r="ABS24" s="31"/>
      <c r="ABT24" s="31"/>
      <c r="ABU24" s="31"/>
      <c r="ABV24" s="31"/>
      <c r="ABW24" s="31"/>
      <c r="ABX24" s="31"/>
      <c r="ABY24" s="31"/>
      <c r="ABZ24" s="31"/>
      <c r="ACA24" s="31"/>
      <c r="ACB24" s="31"/>
      <c r="ACC24" s="31"/>
      <c r="ACD24" s="31"/>
      <c r="ACE24" s="31"/>
      <c r="ACF24" s="31"/>
      <c r="ACG24" s="31"/>
      <c r="ACH24" s="31"/>
      <c r="ACI24" s="31"/>
      <c r="ACJ24" s="31"/>
      <c r="ACK24" s="31"/>
      <c r="ACL24" s="31"/>
      <c r="ACM24" s="31"/>
      <c r="ACN24" s="31"/>
      <c r="ACO24" s="31"/>
      <c r="ACP24" s="31"/>
      <c r="ACQ24" s="31"/>
      <c r="ACR24" s="31"/>
      <c r="ACS24" s="31"/>
      <c r="ACT24" s="31"/>
      <c r="ACU24" s="31"/>
      <c r="ACV24" s="31"/>
      <c r="ACW24" s="31"/>
      <c r="ACX24" s="31"/>
      <c r="ACY24" s="31"/>
      <c r="ACZ24" s="31"/>
      <c r="ADA24" s="31"/>
      <c r="ADB24" s="31"/>
      <c r="ADC24" s="31"/>
      <c r="ADD24" s="31"/>
      <c r="ADE24" s="31"/>
      <c r="ADF24" s="31"/>
      <c r="ADG24" s="31"/>
      <c r="ADH24" s="31"/>
      <c r="ADI24" s="31"/>
      <c r="ADJ24" s="31"/>
      <c r="ADK24" s="31"/>
      <c r="ADL24" s="31"/>
      <c r="ADM24" s="31"/>
      <c r="ADN24" s="31"/>
      <c r="ADO24" s="31"/>
      <c r="ADP24" s="31"/>
      <c r="ADQ24" s="31"/>
      <c r="ADR24" s="31"/>
      <c r="ADS24" s="31"/>
      <c r="ADT24" s="31"/>
      <c r="ADU24" s="31"/>
      <c r="ADV24" s="31"/>
      <c r="ADW24" s="31"/>
      <c r="ADX24" s="31"/>
      <c r="ADY24" s="31"/>
      <c r="ADZ24" s="31"/>
      <c r="AEA24" s="31"/>
      <c r="AEB24" s="31"/>
      <c r="AEC24" s="31"/>
      <c r="AED24" s="31"/>
      <c r="AEE24" s="31"/>
      <c r="AEF24" s="31"/>
      <c r="AEG24" s="31"/>
      <c r="AEH24" s="31"/>
      <c r="AEI24" s="31"/>
      <c r="AEJ24" s="31"/>
      <c r="AEK24" s="31"/>
      <c r="AEL24" s="31"/>
      <c r="AEM24" s="31"/>
      <c r="AEN24" s="31"/>
      <c r="AEO24" s="31"/>
      <c r="AEP24" s="31"/>
      <c r="AEQ24" s="31"/>
      <c r="AER24" s="31"/>
      <c r="AES24" s="31"/>
      <c r="AET24" s="31"/>
      <c r="AEU24" s="31"/>
      <c r="AEV24" s="31"/>
      <c r="AEW24" s="31"/>
      <c r="AEX24" s="31"/>
      <c r="AEY24" s="31"/>
      <c r="AEZ24" s="31"/>
      <c r="AFA24" s="31"/>
      <c r="AFB24" s="31"/>
      <c r="AFC24" s="31"/>
      <c r="AFD24" s="31"/>
      <c r="AFE24" s="31"/>
      <c r="AFF24" s="31"/>
      <c r="AFG24" s="31"/>
      <c r="AFH24" s="31"/>
      <c r="AFI24" s="31"/>
      <c r="AFJ24" s="31"/>
      <c r="AFK24" s="31"/>
      <c r="AFL24" s="31"/>
      <c r="AFM24" s="31"/>
      <c r="AFN24" s="31"/>
      <c r="AFO24" s="31"/>
      <c r="AFP24" s="31"/>
      <c r="AFQ24" s="31"/>
      <c r="AFR24" s="31"/>
      <c r="AFS24" s="31"/>
      <c r="AFT24" s="31"/>
      <c r="AFU24" s="31"/>
      <c r="AFV24" s="31"/>
      <c r="AFW24" s="31"/>
      <c r="AFX24" s="31"/>
      <c r="AFY24" s="31"/>
      <c r="AFZ24" s="31"/>
      <c r="AGA24" s="31"/>
      <c r="AGB24" s="31"/>
      <c r="AGC24" s="31"/>
      <c r="AGD24" s="31"/>
      <c r="AGE24" s="31"/>
      <c r="AGF24" s="31"/>
      <c r="AGG24" s="31"/>
      <c r="AGH24" s="31"/>
      <c r="AGI24" s="31"/>
      <c r="AGJ24" s="31"/>
      <c r="AGK24" s="31"/>
      <c r="AGL24" s="31"/>
      <c r="AGM24" s="31"/>
      <c r="AGN24" s="31"/>
      <c r="AGO24" s="31"/>
      <c r="AGP24" s="31"/>
      <c r="AGQ24" s="31"/>
      <c r="AGR24" s="31"/>
      <c r="AGS24" s="31"/>
      <c r="AGT24" s="31"/>
      <c r="AGU24" s="31"/>
      <c r="AGV24" s="31"/>
      <c r="AGW24" s="31"/>
      <c r="AGX24" s="31"/>
      <c r="AGY24" s="31"/>
      <c r="AGZ24" s="31"/>
      <c r="AHA24" s="31"/>
      <c r="AHB24" s="31"/>
      <c r="AHC24" s="31"/>
      <c r="AHD24" s="31"/>
      <c r="AHE24" s="31"/>
      <c r="AHF24" s="31"/>
      <c r="AHG24" s="31"/>
      <c r="AHH24" s="31"/>
      <c r="AHI24" s="31"/>
      <c r="AHJ24" s="31"/>
      <c r="AHK24" s="31"/>
      <c r="AHL24" s="31"/>
      <c r="AHM24" s="31"/>
      <c r="AHN24" s="31"/>
      <c r="AHO24" s="31"/>
      <c r="AHP24" s="31"/>
      <c r="AHQ24" s="31"/>
      <c r="AHR24" s="31"/>
      <c r="AHS24" s="31"/>
      <c r="AHT24" s="31"/>
      <c r="AHU24" s="31"/>
      <c r="AHV24" s="31"/>
      <c r="AHW24" s="31"/>
      <c r="AHX24" s="31"/>
      <c r="AHY24" s="31"/>
      <c r="AHZ24" s="31"/>
      <c r="AIA24" s="31"/>
      <c r="AIB24" s="31"/>
      <c r="AIC24" s="31"/>
      <c r="AID24" s="31"/>
      <c r="AIE24" s="31"/>
      <c r="AIF24" s="31"/>
      <c r="AIG24" s="31"/>
      <c r="AIH24" s="31"/>
      <c r="AII24" s="31"/>
      <c r="AIJ24" s="31"/>
      <c r="AIK24" s="31"/>
    </row>
    <row r="25" spans="1:921" s="4" customFormat="1" ht="12.95" customHeight="1">
      <c r="A25" s="33">
        <v>1</v>
      </c>
      <c r="B25" s="13">
        <v>2</v>
      </c>
      <c r="C25" s="13">
        <v>3</v>
      </c>
      <c r="D25" s="13">
        <v>4</v>
      </c>
      <c r="E25" s="13" t="s">
        <v>11</v>
      </c>
      <c r="F25" s="13">
        <v>6</v>
      </c>
      <c r="G25" s="13">
        <v>7</v>
      </c>
      <c r="H25" s="13" t="s">
        <v>12</v>
      </c>
      <c r="I25" s="13">
        <v>9</v>
      </c>
      <c r="J25" s="13">
        <v>10</v>
      </c>
      <c r="K25" s="13" t="s">
        <v>13</v>
      </c>
      <c r="L25" s="7"/>
      <c r="M25" s="6"/>
      <c r="N25" s="6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</row>
    <row r="26" spans="1:921" s="5" customFormat="1" ht="24.95" customHeight="1">
      <c r="A26" s="34">
        <v>1</v>
      </c>
      <c r="B26" s="35" t="s">
        <v>14</v>
      </c>
      <c r="C26" s="36">
        <v>1780</v>
      </c>
      <c r="D26" s="36">
        <v>1712</v>
      </c>
      <c r="E26" s="16">
        <v>3492</v>
      </c>
      <c r="F26" s="14">
        <v>1764</v>
      </c>
      <c r="G26" s="14">
        <v>1697</v>
      </c>
      <c r="H26" s="14">
        <v>3461</v>
      </c>
      <c r="I26" s="16">
        <v>16</v>
      </c>
      <c r="J26" s="16">
        <v>15</v>
      </c>
      <c r="K26" s="14">
        <v>31</v>
      </c>
      <c r="L26" s="7"/>
      <c r="M26" s="67"/>
      <c r="N26" s="67"/>
      <c r="O26" s="67"/>
      <c r="P26" s="68"/>
      <c r="Q26" s="68"/>
      <c r="R26" s="69"/>
      <c r="S26" s="69"/>
      <c r="T26" s="37"/>
      <c r="U26" s="38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</row>
    <row r="27" spans="1:921" s="5" customFormat="1" ht="24.95" customHeight="1">
      <c r="A27" s="34">
        <v>2</v>
      </c>
      <c r="B27" s="35" t="s">
        <v>28</v>
      </c>
      <c r="C27" s="36">
        <v>1598</v>
      </c>
      <c r="D27" s="36">
        <v>1531</v>
      </c>
      <c r="E27" s="16">
        <v>3129</v>
      </c>
      <c r="F27" s="14">
        <v>1590</v>
      </c>
      <c r="G27" s="14">
        <v>1518</v>
      </c>
      <c r="H27" s="14">
        <v>3108</v>
      </c>
      <c r="I27" s="16">
        <v>8</v>
      </c>
      <c r="J27" s="16">
        <v>13</v>
      </c>
      <c r="K27" s="14">
        <v>21</v>
      </c>
      <c r="L27" s="7"/>
      <c r="M27" s="39"/>
      <c r="N27" s="39"/>
      <c r="O27" s="39"/>
      <c r="P27" s="39"/>
      <c r="Q27" s="39"/>
      <c r="R27" s="39"/>
      <c r="S27" s="39"/>
      <c r="T27" s="40"/>
      <c r="U27" s="38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</row>
    <row r="28" spans="1:921" s="5" customFormat="1" ht="24.95" customHeight="1">
      <c r="A28" s="34">
        <v>3</v>
      </c>
      <c r="B28" s="35" t="s">
        <v>29</v>
      </c>
      <c r="C28" s="36">
        <v>447</v>
      </c>
      <c r="D28" s="36">
        <v>420</v>
      </c>
      <c r="E28" s="16">
        <v>867</v>
      </c>
      <c r="F28" s="14">
        <v>444</v>
      </c>
      <c r="G28" s="14">
        <v>419</v>
      </c>
      <c r="H28" s="14">
        <v>863</v>
      </c>
      <c r="I28" s="16">
        <v>3</v>
      </c>
      <c r="J28" s="16">
        <v>1</v>
      </c>
      <c r="K28" s="14">
        <v>4</v>
      </c>
      <c r="L28" s="7"/>
      <c r="M28" s="41"/>
      <c r="N28" s="41"/>
      <c r="O28" s="41"/>
      <c r="P28" s="41"/>
      <c r="Q28" s="41"/>
      <c r="R28" s="41"/>
      <c r="S28" s="41"/>
      <c r="T28" s="41"/>
      <c r="U28" s="38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</row>
    <row r="29" spans="1:921" s="5" customFormat="1" ht="24.95" customHeight="1">
      <c r="A29" s="34">
        <v>4</v>
      </c>
      <c r="B29" s="35" t="s">
        <v>30</v>
      </c>
      <c r="C29" s="36">
        <v>659</v>
      </c>
      <c r="D29" s="36">
        <v>655</v>
      </c>
      <c r="E29" s="16">
        <v>1314</v>
      </c>
      <c r="F29" s="14">
        <v>656</v>
      </c>
      <c r="G29" s="14">
        <v>651</v>
      </c>
      <c r="H29" s="14">
        <v>1307</v>
      </c>
      <c r="I29" s="16">
        <v>3</v>
      </c>
      <c r="J29" s="16">
        <v>4</v>
      </c>
      <c r="K29" s="14">
        <v>7</v>
      </c>
      <c r="L29" s="7"/>
      <c r="M29" s="6"/>
      <c r="N29" s="42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</row>
    <row r="30" spans="1:921" s="5" customFormat="1" ht="24.95" customHeight="1">
      <c r="A30" s="34">
        <v>5</v>
      </c>
      <c r="B30" s="35" t="s">
        <v>31</v>
      </c>
      <c r="C30" s="36">
        <v>602</v>
      </c>
      <c r="D30" s="36">
        <v>600</v>
      </c>
      <c r="E30" s="16">
        <v>1202</v>
      </c>
      <c r="F30" s="14">
        <v>594</v>
      </c>
      <c r="G30" s="14">
        <v>593</v>
      </c>
      <c r="H30" s="14">
        <v>1187</v>
      </c>
      <c r="I30" s="16">
        <v>8</v>
      </c>
      <c r="J30" s="16">
        <v>7</v>
      </c>
      <c r="K30" s="14">
        <v>15</v>
      </c>
      <c r="L30" s="7"/>
      <c r="M30" s="6"/>
      <c r="N30" s="6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</row>
    <row r="31" spans="1:921" s="5" customFormat="1" ht="24.95" customHeight="1">
      <c r="A31" s="34">
        <v>6</v>
      </c>
      <c r="B31" s="35" t="s">
        <v>32</v>
      </c>
      <c r="C31" s="36">
        <v>811</v>
      </c>
      <c r="D31" s="36">
        <v>809</v>
      </c>
      <c r="E31" s="16">
        <v>1620</v>
      </c>
      <c r="F31" s="14">
        <v>801</v>
      </c>
      <c r="G31" s="14">
        <v>802</v>
      </c>
      <c r="H31" s="14">
        <v>1603</v>
      </c>
      <c r="I31" s="16">
        <v>10</v>
      </c>
      <c r="J31" s="16">
        <v>7</v>
      </c>
      <c r="K31" s="14">
        <v>17</v>
      </c>
      <c r="L31" s="7"/>
      <c r="M31" s="6"/>
      <c r="N31" s="6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</row>
    <row r="32" spans="1:921" s="1" customFormat="1" ht="24.95" customHeight="1">
      <c r="A32" s="70" t="s">
        <v>10</v>
      </c>
      <c r="B32" s="71"/>
      <c r="C32" s="43">
        <f t="shared" ref="C32:K32" si="2">SUM(C26:C31)</f>
        <v>5897</v>
      </c>
      <c r="D32" s="43">
        <f t="shared" si="2"/>
        <v>5727</v>
      </c>
      <c r="E32" s="43">
        <f t="shared" si="2"/>
        <v>11624</v>
      </c>
      <c r="F32" s="43">
        <f t="shared" si="2"/>
        <v>5849</v>
      </c>
      <c r="G32" s="43">
        <f t="shared" si="2"/>
        <v>5680</v>
      </c>
      <c r="H32" s="43">
        <f t="shared" si="2"/>
        <v>11529</v>
      </c>
      <c r="I32" s="43">
        <f t="shared" si="2"/>
        <v>48</v>
      </c>
      <c r="J32" s="43">
        <f t="shared" si="2"/>
        <v>47</v>
      </c>
      <c r="K32" s="43">
        <f t="shared" si="2"/>
        <v>95</v>
      </c>
      <c r="L32" s="7"/>
      <c r="M32" s="6"/>
      <c r="N32" s="6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</row>
    <row r="33" spans="1:921" ht="18.75" customHeight="1">
      <c r="A33" s="27"/>
      <c r="B33" s="27"/>
      <c r="C33" s="27"/>
      <c r="D33" s="27"/>
      <c r="E33" s="27"/>
      <c r="F33" s="6"/>
      <c r="G33" s="28"/>
      <c r="H33" s="28"/>
      <c r="I33" s="28"/>
      <c r="J33" s="28"/>
      <c r="K33" s="28"/>
      <c r="L33" s="28"/>
      <c r="M33" s="44"/>
      <c r="N33" s="6"/>
      <c r="O33" s="7"/>
    </row>
    <row r="34" spans="1:921" s="1" customFormat="1" ht="20.100000000000001" customHeight="1">
      <c r="A34" s="60" t="s">
        <v>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7"/>
      <c r="M34" s="28"/>
      <c r="N34" s="6"/>
      <c r="O34" s="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</row>
    <row r="35" spans="1:921" s="1" customFormat="1" ht="20.100000000000001" customHeight="1">
      <c r="A35" s="61" t="s">
        <v>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7"/>
      <c r="M35" s="28"/>
      <c r="N35" s="6"/>
      <c r="O35" s="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</row>
    <row r="36" spans="1:921" ht="18" customHeight="1">
      <c r="A36" s="30" t="s">
        <v>33</v>
      </c>
      <c r="B36" s="30"/>
      <c r="C36" s="30"/>
      <c r="D36" s="8"/>
      <c r="E36" s="8"/>
      <c r="F36" s="6"/>
      <c r="G36" s="7"/>
      <c r="H36" s="7"/>
      <c r="I36" s="7"/>
      <c r="J36" s="7"/>
      <c r="K36" s="7"/>
      <c r="L36" s="7"/>
      <c r="M36" s="49"/>
      <c r="N36" s="6"/>
      <c r="O36" s="7"/>
    </row>
    <row r="37" spans="1:921" s="3" customFormat="1" ht="30" customHeight="1">
      <c r="A37" s="74" t="s">
        <v>3</v>
      </c>
      <c r="B37" s="65" t="s">
        <v>27</v>
      </c>
      <c r="C37" s="63" t="s">
        <v>5</v>
      </c>
      <c r="D37" s="63"/>
      <c r="E37" s="63"/>
      <c r="F37" s="64" t="s">
        <v>6</v>
      </c>
      <c r="G37" s="64"/>
      <c r="H37" s="64"/>
      <c r="I37" s="65" t="s">
        <v>7</v>
      </c>
      <c r="J37" s="65"/>
      <c r="K37" s="65"/>
      <c r="L37" s="31"/>
      <c r="M37" s="50"/>
      <c r="N37" s="32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  <c r="ZQ37" s="31"/>
      <c r="ZR37" s="31"/>
      <c r="ZS37" s="31"/>
      <c r="ZT37" s="31"/>
      <c r="ZU37" s="31"/>
      <c r="ZV37" s="31"/>
      <c r="ZW37" s="31"/>
      <c r="ZX37" s="31"/>
      <c r="ZY37" s="31"/>
      <c r="ZZ37" s="31"/>
      <c r="AAA37" s="31"/>
      <c r="AAB37" s="31"/>
      <c r="AAC37" s="31"/>
      <c r="AAD37" s="31"/>
      <c r="AAE37" s="31"/>
      <c r="AAF37" s="31"/>
      <c r="AAG37" s="31"/>
      <c r="AAH37" s="31"/>
      <c r="AAI37" s="31"/>
      <c r="AAJ37" s="31"/>
      <c r="AAK37" s="31"/>
      <c r="AAL37" s="31"/>
      <c r="AAM37" s="31"/>
      <c r="AAN37" s="31"/>
      <c r="AAO37" s="31"/>
      <c r="AAP37" s="31"/>
      <c r="AAQ37" s="31"/>
      <c r="AAR37" s="31"/>
      <c r="AAS37" s="31"/>
      <c r="AAT37" s="31"/>
      <c r="AAU37" s="31"/>
      <c r="AAV37" s="31"/>
      <c r="AAW37" s="31"/>
      <c r="AAX37" s="31"/>
      <c r="AAY37" s="31"/>
      <c r="AAZ37" s="31"/>
      <c r="ABA37" s="31"/>
      <c r="ABB37" s="31"/>
      <c r="ABC37" s="31"/>
      <c r="ABD37" s="31"/>
      <c r="ABE37" s="31"/>
      <c r="ABF37" s="31"/>
      <c r="ABG37" s="31"/>
      <c r="ABH37" s="31"/>
      <c r="ABI37" s="31"/>
      <c r="ABJ37" s="31"/>
      <c r="ABK37" s="31"/>
      <c r="ABL37" s="31"/>
      <c r="ABM37" s="31"/>
      <c r="ABN37" s="31"/>
      <c r="ABO37" s="31"/>
      <c r="ABP37" s="31"/>
      <c r="ABQ37" s="31"/>
      <c r="ABR37" s="31"/>
      <c r="ABS37" s="31"/>
      <c r="ABT37" s="31"/>
      <c r="ABU37" s="31"/>
      <c r="ABV37" s="31"/>
      <c r="ABW37" s="31"/>
      <c r="ABX37" s="31"/>
      <c r="ABY37" s="31"/>
      <c r="ABZ37" s="31"/>
      <c r="ACA37" s="31"/>
      <c r="ACB37" s="31"/>
      <c r="ACC37" s="31"/>
      <c r="ACD37" s="31"/>
      <c r="ACE37" s="31"/>
      <c r="ACF37" s="31"/>
      <c r="ACG37" s="31"/>
      <c r="ACH37" s="31"/>
      <c r="ACI37" s="31"/>
      <c r="ACJ37" s="31"/>
      <c r="ACK37" s="31"/>
      <c r="ACL37" s="31"/>
      <c r="ACM37" s="31"/>
      <c r="ACN37" s="31"/>
      <c r="ACO37" s="31"/>
      <c r="ACP37" s="31"/>
      <c r="ACQ37" s="31"/>
      <c r="ACR37" s="31"/>
      <c r="ACS37" s="31"/>
      <c r="ACT37" s="31"/>
      <c r="ACU37" s="31"/>
      <c r="ACV37" s="31"/>
      <c r="ACW37" s="31"/>
      <c r="ACX37" s="31"/>
      <c r="ACY37" s="31"/>
      <c r="ACZ37" s="31"/>
      <c r="ADA37" s="31"/>
      <c r="ADB37" s="31"/>
      <c r="ADC37" s="31"/>
      <c r="ADD37" s="31"/>
      <c r="ADE37" s="31"/>
      <c r="ADF37" s="31"/>
      <c r="ADG37" s="31"/>
      <c r="ADH37" s="31"/>
      <c r="ADI37" s="31"/>
      <c r="ADJ37" s="31"/>
      <c r="ADK37" s="31"/>
      <c r="ADL37" s="31"/>
      <c r="ADM37" s="31"/>
      <c r="ADN37" s="31"/>
      <c r="ADO37" s="31"/>
      <c r="ADP37" s="31"/>
      <c r="ADQ37" s="31"/>
      <c r="ADR37" s="31"/>
      <c r="ADS37" s="31"/>
      <c r="ADT37" s="31"/>
      <c r="ADU37" s="31"/>
      <c r="ADV37" s="31"/>
      <c r="ADW37" s="31"/>
      <c r="ADX37" s="31"/>
      <c r="ADY37" s="31"/>
      <c r="ADZ37" s="31"/>
      <c r="AEA37" s="31"/>
      <c r="AEB37" s="31"/>
      <c r="AEC37" s="31"/>
      <c r="AED37" s="31"/>
      <c r="AEE37" s="31"/>
      <c r="AEF37" s="31"/>
      <c r="AEG37" s="31"/>
      <c r="AEH37" s="31"/>
      <c r="AEI37" s="31"/>
      <c r="AEJ37" s="31"/>
      <c r="AEK37" s="31"/>
      <c r="AEL37" s="31"/>
      <c r="AEM37" s="31"/>
      <c r="AEN37" s="31"/>
      <c r="AEO37" s="31"/>
      <c r="AEP37" s="31"/>
      <c r="AEQ37" s="31"/>
      <c r="AER37" s="31"/>
      <c r="AES37" s="31"/>
      <c r="AET37" s="31"/>
      <c r="AEU37" s="31"/>
      <c r="AEV37" s="31"/>
      <c r="AEW37" s="31"/>
      <c r="AEX37" s="31"/>
      <c r="AEY37" s="31"/>
      <c r="AEZ37" s="31"/>
      <c r="AFA37" s="31"/>
      <c r="AFB37" s="31"/>
      <c r="AFC37" s="31"/>
      <c r="AFD37" s="31"/>
      <c r="AFE37" s="31"/>
      <c r="AFF37" s="31"/>
      <c r="AFG37" s="31"/>
      <c r="AFH37" s="31"/>
      <c r="AFI37" s="31"/>
      <c r="AFJ37" s="31"/>
      <c r="AFK37" s="31"/>
      <c r="AFL37" s="31"/>
      <c r="AFM37" s="31"/>
      <c r="AFN37" s="31"/>
      <c r="AFO37" s="31"/>
      <c r="AFP37" s="31"/>
      <c r="AFQ37" s="31"/>
      <c r="AFR37" s="31"/>
      <c r="AFS37" s="31"/>
      <c r="AFT37" s="31"/>
      <c r="AFU37" s="31"/>
      <c r="AFV37" s="31"/>
      <c r="AFW37" s="31"/>
      <c r="AFX37" s="31"/>
      <c r="AFY37" s="31"/>
      <c r="AFZ37" s="31"/>
      <c r="AGA37" s="31"/>
      <c r="AGB37" s="31"/>
      <c r="AGC37" s="31"/>
      <c r="AGD37" s="31"/>
      <c r="AGE37" s="31"/>
      <c r="AGF37" s="31"/>
      <c r="AGG37" s="31"/>
      <c r="AGH37" s="31"/>
      <c r="AGI37" s="31"/>
      <c r="AGJ37" s="31"/>
      <c r="AGK37" s="31"/>
      <c r="AGL37" s="31"/>
      <c r="AGM37" s="31"/>
      <c r="AGN37" s="31"/>
      <c r="AGO37" s="31"/>
      <c r="AGP37" s="31"/>
      <c r="AGQ37" s="31"/>
      <c r="AGR37" s="31"/>
      <c r="AGS37" s="31"/>
      <c r="AGT37" s="31"/>
      <c r="AGU37" s="31"/>
      <c r="AGV37" s="31"/>
      <c r="AGW37" s="31"/>
      <c r="AGX37" s="31"/>
      <c r="AGY37" s="31"/>
      <c r="AGZ37" s="31"/>
      <c r="AHA37" s="31"/>
      <c r="AHB37" s="31"/>
      <c r="AHC37" s="31"/>
      <c r="AHD37" s="31"/>
      <c r="AHE37" s="31"/>
      <c r="AHF37" s="31"/>
      <c r="AHG37" s="31"/>
      <c r="AHH37" s="31"/>
      <c r="AHI37" s="31"/>
      <c r="AHJ37" s="31"/>
      <c r="AHK37" s="31"/>
      <c r="AHL37" s="31"/>
      <c r="AHM37" s="31"/>
      <c r="AHN37" s="31"/>
      <c r="AHO37" s="31"/>
      <c r="AHP37" s="31"/>
      <c r="AHQ37" s="31"/>
      <c r="AHR37" s="31"/>
      <c r="AHS37" s="31"/>
      <c r="AHT37" s="31"/>
      <c r="AHU37" s="31"/>
      <c r="AHV37" s="31"/>
      <c r="AHW37" s="31"/>
      <c r="AHX37" s="31"/>
      <c r="AHY37" s="31"/>
      <c r="AHZ37" s="31"/>
      <c r="AIA37" s="31"/>
      <c r="AIB37" s="31"/>
      <c r="AIC37" s="31"/>
      <c r="AID37" s="31"/>
      <c r="AIE37" s="31"/>
      <c r="AIF37" s="31"/>
      <c r="AIG37" s="31"/>
      <c r="AIH37" s="31"/>
      <c r="AII37" s="31"/>
      <c r="AIJ37" s="31"/>
      <c r="AIK37" s="31"/>
    </row>
    <row r="38" spans="1:921" s="3" customFormat="1" ht="15" customHeight="1">
      <c r="A38" s="74"/>
      <c r="B38" s="65"/>
      <c r="C38" s="10" t="s">
        <v>8</v>
      </c>
      <c r="D38" s="10" t="s">
        <v>9</v>
      </c>
      <c r="E38" s="10" t="s">
        <v>10</v>
      </c>
      <c r="F38" s="10" t="s">
        <v>8</v>
      </c>
      <c r="G38" s="10" t="s">
        <v>9</v>
      </c>
      <c r="H38" s="10" t="s">
        <v>10</v>
      </c>
      <c r="I38" s="10" t="s">
        <v>8</v>
      </c>
      <c r="J38" s="10" t="s">
        <v>9</v>
      </c>
      <c r="K38" s="11" t="s">
        <v>10</v>
      </c>
      <c r="L38" s="31"/>
      <c r="M38" s="50"/>
      <c r="N38" s="32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  <c r="ZQ38" s="31"/>
      <c r="ZR38" s="31"/>
      <c r="ZS38" s="31"/>
      <c r="ZT38" s="31"/>
      <c r="ZU38" s="31"/>
      <c r="ZV38" s="31"/>
      <c r="ZW38" s="31"/>
      <c r="ZX38" s="31"/>
      <c r="ZY38" s="31"/>
      <c r="ZZ38" s="31"/>
      <c r="AAA38" s="31"/>
      <c r="AAB38" s="31"/>
      <c r="AAC38" s="31"/>
      <c r="AAD38" s="31"/>
      <c r="AAE38" s="31"/>
      <c r="AAF38" s="31"/>
      <c r="AAG38" s="31"/>
      <c r="AAH38" s="31"/>
      <c r="AAI38" s="31"/>
      <c r="AAJ38" s="31"/>
      <c r="AAK38" s="31"/>
      <c r="AAL38" s="31"/>
      <c r="AAM38" s="31"/>
      <c r="AAN38" s="31"/>
      <c r="AAO38" s="31"/>
      <c r="AAP38" s="31"/>
      <c r="AAQ38" s="31"/>
      <c r="AAR38" s="31"/>
      <c r="AAS38" s="31"/>
      <c r="AAT38" s="31"/>
      <c r="AAU38" s="31"/>
      <c r="AAV38" s="31"/>
      <c r="AAW38" s="31"/>
      <c r="AAX38" s="31"/>
      <c r="AAY38" s="31"/>
      <c r="AAZ38" s="31"/>
      <c r="ABA38" s="31"/>
      <c r="ABB38" s="31"/>
      <c r="ABC38" s="31"/>
      <c r="ABD38" s="31"/>
      <c r="ABE38" s="31"/>
      <c r="ABF38" s="31"/>
      <c r="ABG38" s="31"/>
      <c r="ABH38" s="31"/>
      <c r="ABI38" s="31"/>
      <c r="ABJ38" s="31"/>
      <c r="ABK38" s="31"/>
      <c r="ABL38" s="31"/>
      <c r="ABM38" s="31"/>
      <c r="ABN38" s="31"/>
      <c r="ABO38" s="31"/>
      <c r="ABP38" s="31"/>
      <c r="ABQ38" s="31"/>
      <c r="ABR38" s="31"/>
      <c r="ABS38" s="31"/>
      <c r="ABT38" s="31"/>
      <c r="ABU38" s="31"/>
      <c r="ABV38" s="31"/>
      <c r="ABW38" s="31"/>
      <c r="ABX38" s="31"/>
      <c r="ABY38" s="31"/>
      <c r="ABZ38" s="31"/>
      <c r="ACA38" s="31"/>
      <c r="ACB38" s="31"/>
      <c r="ACC38" s="31"/>
      <c r="ACD38" s="31"/>
      <c r="ACE38" s="31"/>
      <c r="ACF38" s="31"/>
      <c r="ACG38" s="31"/>
      <c r="ACH38" s="31"/>
      <c r="ACI38" s="31"/>
      <c r="ACJ38" s="31"/>
      <c r="ACK38" s="31"/>
      <c r="ACL38" s="31"/>
      <c r="ACM38" s="31"/>
      <c r="ACN38" s="31"/>
      <c r="ACO38" s="31"/>
      <c r="ACP38" s="31"/>
      <c r="ACQ38" s="31"/>
      <c r="ACR38" s="31"/>
      <c r="ACS38" s="31"/>
      <c r="ACT38" s="31"/>
      <c r="ACU38" s="31"/>
      <c r="ACV38" s="31"/>
      <c r="ACW38" s="31"/>
      <c r="ACX38" s="31"/>
      <c r="ACY38" s="31"/>
      <c r="ACZ38" s="31"/>
      <c r="ADA38" s="31"/>
      <c r="ADB38" s="31"/>
      <c r="ADC38" s="31"/>
      <c r="ADD38" s="31"/>
      <c r="ADE38" s="31"/>
      <c r="ADF38" s="31"/>
      <c r="ADG38" s="31"/>
      <c r="ADH38" s="31"/>
      <c r="ADI38" s="31"/>
      <c r="ADJ38" s="31"/>
      <c r="ADK38" s="31"/>
      <c r="ADL38" s="31"/>
      <c r="ADM38" s="31"/>
      <c r="ADN38" s="31"/>
      <c r="ADO38" s="31"/>
      <c r="ADP38" s="31"/>
      <c r="ADQ38" s="31"/>
      <c r="ADR38" s="31"/>
      <c r="ADS38" s="31"/>
      <c r="ADT38" s="31"/>
      <c r="ADU38" s="31"/>
      <c r="ADV38" s="31"/>
      <c r="ADW38" s="31"/>
      <c r="ADX38" s="31"/>
      <c r="ADY38" s="31"/>
      <c r="ADZ38" s="31"/>
      <c r="AEA38" s="31"/>
      <c r="AEB38" s="31"/>
      <c r="AEC38" s="31"/>
      <c r="AED38" s="31"/>
      <c r="AEE38" s="31"/>
      <c r="AEF38" s="31"/>
      <c r="AEG38" s="31"/>
      <c r="AEH38" s="31"/>
      <c r="AEI38" s="31"/>
      <c r="AEJ38" s="31"/>
      <c r="AEK38" s="31"/>
      <c r="AEL38" s="31"/>
      <c r="AEM38" s="31"/>
      <c r="AEN38" s="31"/>
      <c r="AEO38" s="31"/>
      <c r="AEP38" s="31"/>
      <c r="AEQ38" s="31"/>
      <c r="AER38" s="31"/>
      <c r="AES38" s="31"/>
      <c r="AET38" s="31"/>
      <c r="AEU38" s="31"/>
      <c r="AEV38" s="31"/>
      <c r="AEW38" s="31"/>
      <c r="AEX38" s="31"/>
      <c r="AEY38" s="31"/>
      <c r="AEZ38" s="31"/>
      <c r="AFA38" s="31"/>
      <c r="AFB38" s="31"/>
      <c r="AFC38" s="31"/>
      <c r="AFD38" s="31"/>
      <c r="AFE38" s="31"/>
      <c r="AFF38" s="31"/>
      <c r="AFG38" s="31"/>
      <c r="AFH38" s="31"/>
      <c r="AFI38" s="31"/>
      <c r="AFJ38" s="31"/>
      <c r="AFK38" s="31"/>
      <c r="AFL38" s="31"/>
      <c r="AFM38" s="31"/>
      <c r="AFN38" s="31"/>
      <c r="AFO38" s="31"/>
      <c r="AFP38" s="31"/>
      <c r="AFQ38" s="31"/>
      <c r="AFR38" s="31"/>
      <c r="AFS38" s="31"/>
      <c r="AFT38" s="31"/>
      <c r="AFU38" s="31"/>
      <c r="AFV38" s="31"/>
      <c r="AFW38" s="31"/>
      <c r="AFX38" s="31"/>
      <c r="AFY38" s="31"/>
      <c r="AFZ38" s="31"/>
      <c r="AGA38" s="31"/>
      <c r="AGB38" s="31"/>
      <c r="AGC38" s="31"/>
      <c r="AGD38" s="31"/>
      <c r="AGE38" s="31"/>
      <c r="AGF38" s="31"/>
      <c r="AGG38" s="31"/>
      <c r="AGH38" s="31"/>
      <c r="AGI38" s="31"/>
      <c r="AGJ38" s="31"/>
      <c r="AGK38" s="31"/>
      <c r="AGL38" s="31"/>
      <c r="AGM38" s="31"/>
      <c r="AGN38" s="31"/>
      <c r="AGO38" s="31"/>
      <c r="AGP38" s="31"/>
      <c r="AGQ38" s="31"/>
      <c r="AGR38" s="31"/>
      <c r="AGS38" s="31"/>
      <c r="AGT38" s="31"/>
      <c r="AGU38" s="31"/>
      <c r="AGV38" s="31"/>
      <c r="AGW38" s="31"/>
      <c r="AGX38" s="31"/>
      <c r="AGY38" s="31"/>
      <c r="AGZ38" s="31"/>
      <c r="AHA38" s="31"/>
      <c r="AHB38" s="31"/>
      <c r="AHC38" s="31"/>
      <c r="AHD38" s="31"/>
      <c r="AHE38" s="31"/>
      <c r="AHF38" s="31"/>
      <c r="AHG38" s="31"/>
      <c r="AHH38" s="31"/>
      <c r="AHI38" s="31"/>
      <c r="AHJ38" s="31"/>
      <c r="AHK38" s="31"/>
      <c r="AHL38" s="31"/>
      <c r="AHM38" s="31"/>
      <c r="AHN38" s="31"/>
      <c r="AHO38" s="31"/>
      <c r="AHP38" s="31"/>
      <c r="AHQ38" s="31"/>
      <c r="AHR38" s="31"/>
      <c r="AHS38" s="31"/>
      <c r="AHT38" s="31"/>
      <c r="AHU38" s="31"/>
      <c r="AHV38" s="31"/>
      <c r="AHW38" s="31"/>
      <c r="AHX38" s="31"/>
      <c r="AHY38" s="31"/>
      <c r="AHZ38" s="31"/>
      <c r="AIA38" s="31"/>
      <c r="AIB38" s="31"/>
      <c r="AIC38" s="31"/>
      <c r="AID38" s="31"/>
      <c r="AIE38" s="31"/>
      <c r="AIF38" s="31"/>
      <c r="AIG38" s="31"/>
      <c r="AIH38" s="31"/>
      <c r="AII38" s="31"/>
      <c r="AIJ38" s="31"/>
      <c r="AIK38" s="31"/>
    </row>
    <row r="39" spans="1:921" s="4" customFormat="1" ht="12.95" customHeight="1">
      <c r="A39" s="13">
        <v>1</v>
      </c>
      <c r="B39" s="13">
        <v>2</v>
      </c>
      <c r="C39" s="13">
        <v>3</v>
      </c>
      <c r="D39" s="13">
        <v>4</v>
      </c>
      <c r="E39" s="13" t="s">
        <v>11</v>
      </c>
      <c r="F39" s="13">
        <v>6</v>
      </c>
      <c r="G39" s="13">
        <v>7</v>
      </c>
      <c r="H39" s="13" t="s">
        <v>12</v>
      </c>
      <c r="I39" s="13">
        <v>9</v>
      </c>
      <c r="J39" s="13">
        <v>10</v>
      </c>
      <c r="K39" s="13" t="s">
        <v>13</v>
      </c>
      <c r="L39" s="7"/>
      <c r="M39" s="28"/>
      <c r="N39" s="6"/>
      <c r="O39" s="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</row>
    <row r="40" spans="1:921" s="5" customFormat="1" ht="24.95" customHeight="1">
      <c r="A40" s="14">
        <v>1</v>
      </c>
      <c r="B40" s="15" t="s">
        <v>34</v>
      </c>
      <c r="C40" s="19">
        <v>313</v>
      </c>
      <c r="D40" s="19">
        <v>301</v>
      </c>
      <c r="E40" s="16">
        <v>614</v>
      </c>
      <c r="F40" s="20">
        <v>308</v>
      </c>
      <c r="G40" s="20">
        <v>294</v>
      </c>
      <c r="H40" s="20">
        <v>602</v>
      </c>
      <c r="I40" s="19">
        <v>5</v>
      </c>
      <c r="J40" s="19">
        <v>7</v>
      </c>
      <c r="K40" s="20">
        <v>12</v>
      </c>
      <c r="L40" s="7"/>
      <c r="M40" s="48"/>
      <c r="N40" s="6"/>
      <c r="O40" s="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</row>
    <row r="41" spans="1:921" s="5" customFormat="1" ht="24.95" customHeight="1">
      <c r="A41" s="14">
        <v>2</v>
      </c>
      <c r="B41" s="15" t="s">
        <v>35</v>
      </c>
      <c r="C41" s="19">
        <v>1059</v>
      </c>
      <c r="D41" s="19">
        <v>951</v>
      </c>
      <c r="E41" s="16">
        <v>2010</v>
      </c>
      <c r="F41" s="20">
        <v>1053</v>
      </c>
      <c r="G41" s="20">
        <v>943</v>
      </c>
      <c r="H41" s="20">
        <v>1996</v>
      </c>
      <c r="I41" s="19">
        <v>6</v>
      </c>
      <c r="J41" s="19">
        <v>8</v>
      </c>
      <c r="K41" s="20">
        <v>14</v>
      </c>
      <c r="L41" s="7"/>
      <c r="M41" s="48"/>
      <c r="N41" s="6"/>
      <c r="O41" s="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</row>
    <row r="42" spans="1:921" s="5" customFormat="1" ht="24.95" customHeight="1">
      <c r="A42" s="14">
        <v>3</v>
      </c>
      <c r="B42" s="15" t="s">
        <v>36</v>
      </c>
      <c r="C42" s="19">
        <v>362</v>
      </c>
      <c r="D42" s="19">
        <v>313</v>
      </c>
      <c r="E42" s="16">
        <v>675</v>
      </c>
      <c r="F42" s="20">
        <v>358</v>
      </c>
      <c r="G42" s="20">
        <v>312</v>
      </c>
      <c r="H42" s="20">
        <v>670</v>
      </c>
      <c r="I42" s="19">
        <v>4</v>
      </c>
      <c r="J42" s="19">
        <v>1</v>
      </c>
      <c r="K42" s="20">
        <v>5</v>
      </c>
      <c r="L42" s="7"/>
      <c r="M42" s="48"/>
      <c r="N42" s="6"/>
      <c r="O42" s="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</row>
    <row r="43" spans="1:921" s="5" customFormat="1" ht="24.95" customHeight="1">
      <c r="A43" s="14">
        <v>4</v>
      </c>
      <c r="B43" s="15" t="s">
        <v>37</v>
      </c>
      <c r="C43" s="19">
        <v>522</v>
      </c>
      <c r="D43" s="19">
        <v>461</v>
      </c>
      <c r="E43" s="16">
        <v>983</v>
      </c>
      <c r="F43" s="20">
        <v>517</v>
      </c>
      <c r="G43" s="20">
        <v>456</v>
      </c>
      <c r="H43" s="20">
        <v>973</v>
      </c>
      <c r="I43" s="19">
        <v>5</v>
      </c>
      <c r="J43" s="19">
        <v>5</v>
      </c>
      <c r="K43" s="20">
        <v>10</v>
      </c>
      <c r="L43" s="7"/>
      <c r="M43" s="48"/>
      <c r="N43" s="6"/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</row>
    <row r="44" spans="1:921" s="5" customFormat="1" ht="24.95" customHeight="1">
      <c r="A44" s="14">
        <v>5</v>
      </c>
      <c r="B44" s="15" t="s">
        <v>38</v>
      </c>
      <c r="C44" s="19">
        <v>647</v>
      </c>
      <c r="D44" s="19">
        <v>658</v>
      </c>
      <c r="E44" s="16">
        <v>1305</v>
      </c>
      <c r="F44" s="20">
        <v>642</v>
      </c>
      <c r="G44" s="20">
        <v>645</v>
      </c>
      <c r="H44" s="20">
        <v>1287</v>
      </c>
      <c r="I44" s="19">
        <v>5</v>
      </c>
      <c r="J44" s="19">
        <v>13</v>
      </c>
      <c r="K44" s="20">
        <v>18</v>
      </c>
      <c r="L44" s="7"/>
      <c r="M44" s="48"/>
      <c r="N44" s="6"/>
      <c r="O44" s="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</row>
    <row r="45" spans="1:921" s="5" customFormat="1" ht="24.95" customHeight="1">
      <c r="A45" s="14">
        <v>6</v>
      </c>
      <c r="B45" s="15" t="s">
        <v>39</v>
      </c>
      <c r="C45" s="19">
        <v>712</v>
      </c>
      <c r="D45" s="19">
        <v>659</v>
      </c>
      <c r="E45" s="16">
        <v>1371</v>
      </c>
      <c r="F45" s="20">
        <v>704</v>
      </c>
      <c r="G45" s="20">
        <v>653</v>
      </c>
      <c r="H45" s="20">
        <v>1357</v>
      </c>
      <c r="I45" s="19">
        <v>8</v>
      </c>
      <c r="J45" s="19">
        <v>6</v>
      </c>
      <c r="K45" s="20">
        <v>14</v>
      </c>
      <c r="L45" s="7"/>
      <c r="M45" s="48"/>
      <c r="N45" s="6"/>
      <c r="O45" s="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</row>
    <row r="46" spans="1:921" s="5" customFormat="1" ht="24.95" customHeight="1">
      <c r="A46" s="14">
        <v>7</v>
      </c>
      <c r="B46" s="15" t="s">
        <v>40</v>
      </c>
      <c r="C46" s="19">
        <v>255</v>
      </c>
      <c r="D46" s="19">
        <v>245</v>
      </c>
      <c r="E46" s="16">
        <v>500</v>
      </c>
      <c r="F46" s="20">
        <v>252</v>
      </c>
      <c r="G46" s="20">
        <v>242</v>
      </c>
      <c r="H46" s="20">
        <v>494</v>
      </c>
      <c r="I46" s="19">
        <v>3</v>
      </c>
      <c r="J46" s="19">
        <v>3</v>
      </c>
      <c r="K46" s="20">
        <v>6</v>
      </c>
      <c r="L46" s="7"/>
      <c r="M46" s="6"/>
      <c r="N46" s="6"/>
      <c r="O46" s="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</row>
    <row r="47" spans="1:921" s="5" customFormat="1" ht="24.95" customHeight="1">
      <c r="A47" s="14">
        <v>8</v>
      </c>
      <c r="B47" s="15" t="s">
        <v>41</v>
      </c>
      <c r="C47" s="19">
        <v>408</v>
      </c>
      <c r="D47" s="19">
        <v>364</v>
      </c>
      <c r="E47" s="16">
        <v>772</v>
      </c>
      <c r="F47" s="20">
        <v>400</v>
      </c>
      <c r="G47" s="20">
        <v>361</v>
      </c>
      <c r="H47" s="20">
        <v>761</v>
      </c>
      <c r="I47" s="19">
        <v>8</v>
      </c>
      <c r="J47" s="19">
        <v>3</v>
      </c>
      <c r="K47" s="20">
        <v>11</v>
      </c>
      <c r="L47" s="7"/>
      <c r="M47" s="6"/>
      <c r="N47" s="6"/>
      <c r="O47" s="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</row>
    <row r="48" spans="1:921" s="5" customFormat="1" ht="24.95" customHeight="1">
      <c r="A48" s="14">
        <v>9</v>
      </c>
      <c r="B48" s="15" t="s">
        <v>42</v>
      </c>
      <c r="C48" s="19">
        <v>720</v>
      </c>
      <c r="D48" s="19">
        <v>681</v>
      </c>
      <c r="E48" s="16">
        <v>1401</v>
      </c>
      <c r="F48" s="20">
        <v>713</v>
      </c>
      <c r="G48" s="20">
        <v>679</v>
      </c>
      <c r="H48" s="20">
        <v>1392</v>
      </c>
      <c r="I48" s="19">
        <v>7</v>
      </c>
      <c r="J48" s="19">
        <v>2</v>
      </c>
      <c r="K48" s="20">
        <v>9</v>
      </c>
      <c r="L48" s="7"/>
      <c r="M48" s="6"/>
      <c r="N48" s="6"/>
      <c r="O48" s="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</row>
    <row r="49" spans="1:921" s="1" customFormat="1" ht="24.95" customHeight="1">
      <c r="A49" s="66" t="s">
        <v>10</v>
      </c>
      <c r="B49" s="66"/>
      <c r="C49" s="22">
        <f t="shared" ref="C49:K49" si="3">SUM(C40:C48)</f>
        <v>4998</v>
      </c>
      <c r="D49" s="22">
        <f t="shared" si="3"/>
        <v>4633</v>
      </c>
      <c r="E49" s="22">
        <f t="shared" si="3"/>
        <v>9631</v>
      </c>
      <c r="F49" s="22">
        <f t="shared" si="3"/>
        <v>4947</v>
      </c>
      <c r="G49" s="22">
        <f t="shared" si="3"/>
        <v>4585</v>
      </c>
      <c r="H49" s="22">
        <f t="shared" si="3"/>
        <v>9532</v>
      </c>
      <c r="I49" s="22">
        <f t="shared" si="3"/>
        <v>51</v>
      </c>
      <c r="J49" s="22">
        <f t="shared" si="3"/>
        <v>48</v>
      </c>
      <c r="K49" s="22">
        <f t="shared" si="3"/>
        <v>99</v>
      </c>
      <c r="L49" s="7"/>
      <c r="M49" s="6"/>
      <c r="N49" s="6"/>
      <c r="O49" s="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</row>
    <row r="50" spans="1:921" ht="19.5" customHeight="1">
      <c r="A50" s="27"/>
      <c r="B50" s="27"/>
      <c r="C50" s="27"/>
      <c r="D50" s="27"/>
      <c r="E50" s="27"/>
      <c r="F50" s="6"/>
      <c r="G50" s="28"/>
      <c r="H50" s="28"/>
      <c r="I50" s="28"/>
      <c r="J50" s="28"/>
      <c r="K50" s="28"/>
      <c r="L50" s="28"/>
      <c r="M50" s="6"/>
      <c r="N50" s="6"/>
      <c r="O50" s="7"/>
    </row>
    <row r="51" spans="1:921" s="1" customFormat="1" ht="20.100000000000001" customHeight="1">
      <c r="A51" s="60" t="s">
        <v>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7"/>
      <c r="M51" s="6"/>
      <c r="N51" s="6"/>
      <c r="O51" s="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</row>
    <row r="52" spans="1:921" s="1" customFormat="1" ht="20.100000000000001" customHeight="1">
      <c r="A52" s="61" t="s">
        <v>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7"/>
      <c r="M52" s="6"/>
      <c r="N52" s="6"/>
      <c r="O52" s="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</row>
    <row r="53" spans="1:921" ht="18" customHeight="1">
      <c r="A53" s="30" t="s">
        <v>43</v>
      </c>
      <c r="B53" s="30"/>
      <c r="C53" s="27"/>
      <c r="D53" s="27"/>
      <c r="E53" s="27"/>
      <c r="F53" s="6"/>
      <c r="G53" s="7"/>
      <c r="H53" s="7"/>
      <c r="I53" s="7"/>
      <c r="J53" s="7"/>
      <c r="K53" s="7"/>
      <c r="L53" s="7"/>
      <c r="M53" s="6"/>
      <c r="N53" s="6"/>
      <c r="O53" s="7"/>
    </row>
    <row r="54" spans="1:921" s="1" customFormat="1" ht="30" customHeight="1">
      <c r="A54" s="74" t="s">
        <v>3</v>
      </c>
      <c r="B54" s="65" t="s">
        <v>27</v>
      </c>
      <c r="C54" s="63" t="s">
        <v>5</v>
      </c>
      <c r="D54" s="63"/>
      <c r="E54" s="63"/>
      <c r="F54" s="64" t="s">
        <v>6</v>
      </c>
      <c r="G54" s="64"/>
      <c r="H54" s="64"/>
      <c r="I54" s="65" t="s">
        <v>7</v>
      </c>
      <c r="J54" s="65"/>
      <c r="K54" s="65"/>
      <c r="L54" s="7"/>
      <c r="M54" s="6"/>
      <c r="N54" s="6"/>
      <c r="O54" s="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</row>
    <row r="55" spans="1:921" s="1" customFormat="1" ht="15" customHeight="1">
      <c r="A55" s="74"/>
      <c r="B55" s="65"/>
      <c r="C55" s="10" t="s">
        <v>8</v>
      </c>
      <c r="D55" s="10" t="s">
        <v>9</v>
      </c>
      <c r="E55" s="10" t="s">
        <v>10</v>
      </c>
      <c r="F55" s="10" t="s">
        <v>8</v>
      </c>
      <c r="G55" s="10" t="s">
        <v>9</v>
      </c>
      <c r="H55" s="10" t="s">
        <v>10</v>
      </c>
      <c r="I55" s="10" t="s">
        <v>8</v>
      </c>
      <c r="J55" s="10" t="s">
        <v>9</v>
      </c>
      <c r="K55" s="11" t="s">
        <v>10</v>
      </c>
      <c r="L55" s="7"/>
      <c r="M55" s="6"/>
      <c r="N55" s="6"/>
      <c r="O55" s="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</row>
    <row r="56" spans="1:921" s="4" customFormat="1" ht="12.95" customHeight="1">
      <c r="A56" s="13">
        <v>1</v>
      </c>
      <c r="B56" s="13">
        <v>2</v>
      </c>
      <c r="C56" s="13">
        <v>3</v>
      </c>
      <c r="D56" s="13">
        <v>4</v>
      </c>
      <c r="E56" s="13" t="s">
        <v>11</v>
      </c>
      <c r="F56" s="13">
        <v>6</v>
      </c>
      <c r="G56" s="13">
        <v>7</v>
      </c>
      <c r="H56" s="13" t="s">
        <v>12</v>
      </c>
      <c r="I56" s="13">
        <v>9</v>
      </c>
      <c r="J56" s="13">
        <v>10</v>
      </c>
      <c r="K56" s="13" t="s">
        <v>13</v>
      </c>
      <c r="L56" s="7"/>
      <c r="M56" s="6"/>
      <c r="N56" s="6"/>
      <c r="O56" s="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</row>
    <row r="57" spans="1:921" s="5" customFormat="1" ht="23.1" customHeight="1">
      <c r="A57" s="14">
        <v>1</v>
      </c>
      <c r="B57" s="35" t="s">
        <v>16</v>
      </c>
      <c r="C57" s="51">
        <v>3000</v>
      </c>
      <c r="D57" s="51">
        <v>2831</v>
      </c>
      <c r="E57" s="16">
        <v>5831</v>
      </c>
      <c r="F57" s="20">
        <v>2973</v>
      </c>
      <c r="G57" s="20">
        <v>2801</v>
      </c>
      <c r="H57" s="20">
        <v>5774</v>
      </c>
      <c r="I57" s="19">
        <v>27</v>
      </c>
      <c r="J57" s="19">
        <v>30</v>
      </c>
      <c r="K57" s="20">
        <v>57</v>
      </c>
      <c r="L57" s="7"/>
      <c r="M57" s="6"/>
      <c r="N57" s="6"/>
      <c r="O57" s="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</row>
    <row r="58" spans="1:921" s="5" customFormat="1" ht="23.1" customHeight="1">
      <c r="A58" s="14">
        <v>2</v>
      </c>
      <c r="B58" s="35" t="s">
        <v>44</v>
      </c>
      <c r="C58" s="51">
        <v>1444</v>
      </c>
      <c r="D58" s="51">
        <v>1349</v>
      </c>
      <c r="E58" s="16">
        <v>2793</v>
      </c>
      <c r="F58" s="20">
        <v>1430</v>
      </c>
      <c r="G58" s="20">
        <v>1341</v>
      </c>
      <c r="H58" s="20">
        <v>2771</v>
      </c>
      <c r="I58" s="19">
        <v>14</v>
      </c>
      <c r="J58" s="19">
        <v>8</v>
      </c>
      <c r="K58" s="20">
        <v>22</v>
      </c>
      <c r="L58" s="7"/>
      <c r="M58" s="6"/>
      <c r="N58" s="6"/>
      <c r="O58" s="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</row>
    <row r="59" spans="1:921" s="5" customFormat="1" ht="23.1" customHeight="1">
      <c r="A59" s="14">
        <v>3</v>
      </c>
      <c r="B59" s="35" t="s">
        <v>45</v>
      </c>
      <c r="C59" s="51">
        <v>2678</v>
      </c>
      <c r="D59" s="51">
        <v>2497</v>
      </c>
      <c r="E59" s="16">
        <v>5175</v>
      </c>
      <c r="F59" s="20">
        <v>2658</v>
      </c>
      <c r="G59" s="20">
        <v>2477</v>
      </c>
      <c r="H59" s="20">
        <v>5135</v>
      </c>
      <c r="I59" s="19">
        <v>20</v>
      </c>
      <c r="J59" s="19">
        <v>20</v>
      </c>
      <c r="K59" s="20">
        <v>40</v>
      </c>
      <c r="L59" s="7"/>
      <c r="M59" s="6"/>
      <c r="N59" s="6"/>
      <c r="O59" s="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</row>
    <row r="60" spans="1:921" s="5" customFormat="1" ht="23.1" customHeight="1">
      <c r="A60" s="14">
        <v>4</v>
      </c>
      <c r="B60" s="35" t="s">
        <v>46</v>
      </c>
      <c r="C60" s="51">
        <v>913</v>
      </c>
      <c r="D60" s="51">
        <v>844</v>
      </c>
      <c r="E60" s="16">
        <v>1757</v>
      </c>
      <c r="F60" s="20">
        <v>911</v>
      </c>
      <c r="G60" s="20">
        <v>841</v>
      </c>
      <c r="H60" s="20">
        <v>1752</v>
      </c>
      <c r="I60" s="19">
        <v>2</v>
      </c>
      <c r="J60" s="19">
        <v>3</v>
      </c>
      <c r="K60" s="20">
        <v>5</v>
      </c>
      <c r="L60" s="7"/>
      <c r="M60" s="6"/>
      <c r="N60" s="6"/>
      <c r="O60" s="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</row>
    <row r="61" spans="1:921" s="1" customFormat="1" ht="24.95" customHeight="1">
      <c r="A61" s="66" t="s">
        <v>10</v>
      </c>
      <c r="B61" s="66"/>
      <c r="C61" s="22">
        <f t="shared" ref="C61:K61" si="4">SUM(C57:C60)</f>
        <v>8035</v>
      </c>
      <c r="D61" s="22">
        <f t="shared" si="4"/>
        <v>7521</v>
      </c>
      <c r="E61" s="22">
        <f t="shared" si="4"/>
        <v>15556</v>
      </c>
      <c r="F61" s="22">
        <f t="shared" si="4"/>
        <v>7972</v>
      </c>
      <c r="G61" s="22">
        <f t="shared" si="4"/>
        <v>7460</v>
      </c>
      <c r="H61" s="22">
        <f t="shared" si="4"/>
        <v>15432</v>
      </c>
      <c r="I61" s="22">
        <f t="shared" si="4"/>
        <v>63</v>
      </c>
      <c r="J61" s="22">
        <f t="shared" si="4"/>
        <v>61</v>
      </c>
      <c r="K61" s="22">
        <f t="shared" si="4"/>
        <v>124</v>
      </c>
      <c r="L61" s="7"/>
      <c r="M61" s="6"/>
      <c r="N61" s="6"/>
      <c r="O61" s="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</row>
    <row r="62" spans="1:921" ht="15" customHeight="1">
      <c r="A62" s="46"/>
      <c r="B62" s="46"/>
      <c r="C62" s="46"/>
      <c r="D62" s="47"/>
      <c r="E62" s="27"/>
      <c r="F62" s="6"/>
      <c r="G62" s="7"/>
      <c r="H62" s="7"/>
      <c r="I62" s="7"/>
      <c r="J62" s="7"/>
      <c r="K62" s="7"/>
      <c r="L62" s="7"/>
      <c r="M62" s="6"/>
      <c r="N62" s="6"/>
      <c r="O62" s="7"/>
    </row>
    <row r="63" spans="1:921" ht="18" customHeight="1">
      <c r="A63" s="30" t="s">
        <v>47</v>
      </c>
      <c r="B63" s="30"/>
      <c r="C63" s="52"/>
      <c r="D63" s="52"/>
      <c r="E63" s="52"/>
      <c r="F63" s="6"/>
      <c r="G63" s="7"/>
      <c r="H63" s="7"/>
      <c r="I63" s="7"/>
      <c r="J63" s="7"/>
      <c r="K63" s="7"/>
      <c r="L63" s="7"/>
      <c r="M63" s="6"/>
      <c r="N63" s="6"/>
      <c r="O63" s="7"/>
    </row>
    <row r="64" spans="1:921" s="1" customFormat="1" ht="30" customHeight="1">
      <c r="A64" s="74" t="s">
        <v>3</v>
      </c>
      <c r="B64" s="65" t="s">
        <v>27</v>
      </c>
      <c r="C64" s="63" t="s">
        <v>5</v>
      </c>
      <c r="D64" s="63"/>
      <c r="E64" s="63"/>
      <c r="F64" s="64" t="s">
        <v>6</v>
      </c>
      <c r="G64" s="64"/>
      <c r="H64" s="64"/>
      <c r="I64" s="65" t="s">
        <v>7</v>
      </c>
      <c r="J64" s="65"/>
      <c r="K64" s="65"/>
      <c r="L64" s="7"/>
      <c r="M64" s="6"/>
      <c r="N64" s="6"/>
      <c r="O64" s="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</row>
    <row r="65" spans="1:921" s="1" customFormat="1" ht="15" customHeight="1">
      <c r="A65" s="74"/>
      <c r="B65" s="65"/>
      <c r="C65" s="10" t="s">
        <v>8</v>
      </c>
      <c r="D65" s="10" t="s">
        <v>9</v>
      </c>
      <c r="E65" s="10" t="s">
        <v>10</v>
      </c>
      <c r="F65" s="10" t="s">
        <v>8</v>
      </c>
      <c r="G65" s="10" t="s">
        <v>9</v>
      </c>
      <c r="H65" s="10" t="s">
        <v>10</v>
      </c>
      <c r="I65" s="10" t="s">
        <v>8</v>
      </c>
      <c r="J65" s="10" t="s">
        <v>9</v>
      </c>
      <c r="K65" s="11" t="s">
        <v>10</v>
      </c>
      <c r="L65" s="7"/>
      <c r="M65" s="6"/>
      <c r="N65" s="6"/>
      <c r="O65" s="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</row>
    <row r="66" spans="1:921" s="4" customFormat="1" ht="12.95" customHeight="1">
      <c r="A66" s="13">
        <v>1</v>
      </c>
      <c r="B66" s="13">
        <v>2</v>
      </c>
      <c r="C66" s="13">
        <v>3</v>
      </c>
      <c r="D66" s="13">
        <v>4</v>
      </c>
      <c r="E66" s="13" t="s">
        <v>11</v>
      </c>
      <c r="F66" s="13">
        <v>6</v>
      </c>
      <c r="G66" s="13">
        <v>7</v>
      </c>
      <c r="H66" s="13" t="s">
        <v>12</v>
      </c>
      <c r="I66" s="13">
        <v>9</v>
      </c>
      <c r="J66" s="13">
        <v>10</v>
      </c>
      <c r="K66" s="13" t="s">
        <v>13</v>
      </c>
      <c r="L66" s="7"/>
      <c r="M66" s="6"/>
      <c r="N66" s="6"/>
      <c r="O66" s="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</row>
    <row r="67" spans="1:921" s="5" customFormat="1" ht="23.1" customHeight="1">
      <c r="A67" s="14">
        <v>1</v>
      </c>
      <c r="B67" s="35" t="s">
        <v>48</v>
      </c>
      <c r="C67" s="51">
        <v>3309</v>
      </c>
      <c r="D67" s="51">
        <v>3042</v>
      </c>
      <c r="E67" s="16">
        <v>6351</v>
      </c>
      <c r="F67" s="20">
        <v>3284</v>
      </c>
      <c r="G67" s="20">
        <v>3019</v>
      </c>
      <c r="H67" s="20">
        <v>6303</v>
      </c>
      <c r="I67" s="19">
        <v>25</v>
      </c>
      <c r="J67" s="19">
        <v>23</v>
      </c>
      <c r="K67" s="20">
        <v>48</v>
      </c>
      <c r="L67" s="7"/>
      <c r="M67" s="6"/>
      <c r="N67" s="6"/>
      <c r="O67" s="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</row>
    <row r="68" spans="1:921" s="5" customFormat="1" ht="23.1" customHeight="1">
      <c r="A68" s="14">
        <v>2</v>
      </c>
      <c r="B68" s="35" t="s">
        <v>49</v>
      </c>
      <c r="C68" s="51">
        <v>1628</v>
      </c>
      <c r="D68" s="51">
        <v>1640</v>
      </c>
      <c r="E68" s="16">
        <v>3268</v>
      </c>
      <c r="F68" s="20">
        <v>1620</v>
      </c>
      <c r="G68" s="20">
        <v>1633</v>
      </c>
      <c r="H68" s="20">
        <v>3253</v>
      </c>
      <c r="I68" s="19">
        <v>8</v>
      </c>
      <c r="J68" s="19">
        <v>7</v>
      </c>
      <c r="K68" s="20">
        <v>15</v>
      </c>
      <c r="L68" s="7"/>
      <c r="M68" s="6"/>
      <c r="N68" s="6"/>
      <c r="O68" s="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</row>
    <row r="69" spans="1:921" s="5" customFormat="1" ht="23.1" customHeight="1">
      <c r="A69" s="14">
        <v>3</v>
      </c>
      <c r="B69" s="35" t="s">
        <v>50</v>
      </c>
      <c r="C69" s="51">
        <v>1955</v>
      </c>
      <c r="D69" s="51">
        <v>1776</v>
      </c>
      <c r="E69" s="16">
        <v>3731</v>
      </c>
      <c r="F69" s="20">
        <v>1942</v>
      </c>
      <c r="G69" s="20">
        <v>1763</v>
      </c>
      <c r="H69" s="20">
        <v>3705</v>
      </c>
      <c r="I69" s="19">
        <v>13</v>
      </c>
      <c r="J69" s="19">
        <v>13</v>
      </c>
      <c r="K69" s="20">
        <v>26</v>
      </c>
      <c r="L69" s="7"/>
      <c r="M69" s="6"/>
      <c r="N69" s="6"/>
      <c r="O69" s="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</row>
    <row r="70" spans="1:921" s="5" customFormat="1" ht="23.1" customHeight="1">
      <c r="A70" s="14">
        <v>4</v>
      </c>
      <c r="B70" s="35" t="s">
        <v>51</v>
      </c>
      <c r="C70" s="51">
        <v>509</v>
      </c>
      <c r="D70" s="51">
        <v>441</v>
      </c>
      <c r="E70" s="16">
        <v>950</v>
      </c>
      <c r="F70" s="20">
        <v>499</v>
      </c>
      <c r="G70" s="20">
        <v>435</v>
      </c>
      <c r="H70" s="20">
        <v>934</v>
      </c>
      <c r="I70" s="19">
        <v>10</v>
      </c>
      <c r="J70" s="19">
        <v>6</v>
      </c>
      <c r="K70" s="20">
        <v>16</v>
      </c>
      <c r="L70" s="7"/>
      <c r="M70" s="6"/>
      <c r="N70" s="6"/>
      <c r="O70" s="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</row>
    <row r="71" spans="1:921" s="5" customFormat="1" ht="23.1" customHeight="1">
      <c r="A71" s="14">
        <v>5</v>
      </c>
      <c r="B71" s="35" t="s">
        <v>52</v>
      </c>
      <c r="C71" s="51">
        <v>1252</v>
      </c>
      <c r="D71" s="51">
        <v>1144</v>
      </c>
      <c r="E71" s="16">
        <v>2396</v>
      </c>
      <c r="F71" s="20">
        <v>1242</v>
      </c>
      <c r="G71" s="20">
        <v>1133</v>
      </c>
      <c r="H71" s="20">
        <v>2375</v>
      </c>
      <c r="I71" s="19">
        <v>10</v>
      </c>
      <c r="J71" s="19">
        <v>11</v>
      </c>
      <c r="K71" s="20">
        <v>21</v>
      </c>
      <c r="L71" s="7"/>
      <c r="M71" s="6"/>
      <c r="N71" s="6"/>
      <c r="O71" s="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</row>
    <row r="72" spans="1:921" s="1" customFormat="1" ht="24.95" customHeight="1">
      <c r="A72" s="66" t="s">
        <v>10</v>
      </c>
      <c r="B72" s="66"/>
      <c r="C72" s="22">
        <f t="shared" ref="C72:K72" si="5">SUM(C67:C71)</f>
        <v>8653</v>
      </c>
      <c r="D72" s="22">
        <f t="shared" si="5"/>
        <v>8043</v>
      </c>
      <c r="E72" s="22">
        <f t="shared" si="5"/>
        <v>16696</v>
      </c>
      <c r="F72" s="22">
        <f t="shared" si="5"/>
        <v>8587</v>
      </c>
      <c r="G72" s="22">
        <f t="shared" si="5"/>
        <v>7983</v>
      </c>
      <c r="H72" s="22">
        <f t="shared" si="5"/>
        <v>16570</v>
      </c>
      <c r="I72" s="22">
        <f t="shared" si="5"/>
        <v>66</v>
      </c>
      <c r="J72" s="22">
        <f t="shared" si="5"/>
        <v>60</v>
      </c>
      <c r="K72" s="22">
        <f t="shared" si="5"/>
        <v>126</v>
      </c>
      <c r="L72" s="7"/>
      <c r="M72" s="6"/>
      <c r="N72" s="6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</row>
    <row r="73" spans="1:921" ht="18" customHeight="1">
      <c r="A73" s="46"/>
      <c r="B73" s="46"/>
      <c r="C73" s="46"/>
      <c r="D73" s="47"/>
      <c r="E73" s="27"/>
      <c r="F73" s="6"/>
      <c r="G73" s="7"/>
      <c r="H73" s="7"/>
      <c r="I73" s="7"/>
      <c r="J73" s="7"/>
      <c r="K73" s="7"/>
      <c r="L73" s="7"/>
      <c r="M73" s="6"/>
      <c r="N73" s="6"/>
      <c r="O73" s="7"/>
    </row>
    <row r="74" spans="1:921" ht="20.100000000000001" customHeight="1">
      <c r="A74" s="60" t="s">
        <v>0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"/>
      <c r="M74" s="6"/>
      <c r="N74" s="6"/>
      <c r="O74" s="7"/>
    </row>
    <row r="75" spans="1:921" ht="20.100000000000001" customHeight="1">
      <c r="A75" s="61" t="s">
        <v>1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"/>
      <c r="M75" s="6"/>
      <c r="N75" s="6"/>
      <c r="O75" s="7"/>
    </row>
    <row r="76" spans="1:921" ht="18" customHeight="1">
      <c r="A76" s="30" t="s">
        <v>53</v>
      </c>
      <c r="B76" s="30"/>
      <c r="C76" s="27"/>
      <c r="D76" s="27"/>
      <c r="E76" s="27"/>
      <c r="F76" s="6"/>
      <c r="G76" s="6"/>
      <c r="H76" s="6"/>
      <c r="I76" s="6"/>
      <c r="J76" s="6"/>
      <c r="K76" s="6"/>
      <c r="L76" s="6"/>
      <c r="M76" s="6"/>
      <c r="N76" s="6"/>
      <c r="O76" s="7"/>
    </row>
    <row r="77" spans="1:921" ht="30" customHeight="1">
      <c r="A77" s="74" t="s">
        <v>3</v>
      </c>
      <c r="B77" s="65" t="s">
        <v>27</v>
      </c>
      <c r="C77" s="63" t="s">
        <v>5</v>
      </c>
      <c r="D77" s="63"/>
      <c r="E77" s="63"/>
      <c r="F77" s="64" t="s">
        <v>6</v>
      </c>
      <c r="G77" s="64"/>
      <c r="H77" s="64"/>
      <c r="I77" s="65" t="s">
        <v>7</v>
      </c>
      <c r="J77" s="65"/>
      <c r="K77" s="65"/>
      <c r="L77" s="6"/>
      <c r="M77" s="6"/>
      <c r="N77" s="6"/>
      <c r="O77" s="7"/>
    </row>
    <row r="78" spans="1:921" ht="15" customHeight="1">
      <c r="A78" s="74"/>
      <c r="B78" s="65"/>
      <c r="C78" s="10" t="s">
        <v>8</v>
      </c>
      <c r="D78" s="10" t="s">
        <v>9</v>
      </c>
      <c r="E78" s="10" t="s">
        <v>10</v>
      </c>
      <c r="F78" s="10" t="s">
        <v>8</v>
      </c>
      <c r="G78" s="10" t="s">
        <v>9</v>
      </c>
      <c r="H78" s="10" t="s">
        <v>10</v>
      </c>
      <c r="I78" s="10" t="s">
        <v>8</v>
      </c>
      <c r="J78" s="10" t="s">
        <v>9</v>
      </c>
      <c r="K78" s="11" t="s">
        <v>10</v>
      </c>
      <c r="L78" s="6"/>
      <c r="M78" s="6"/>
      <c r="N78" s="6"/>
      <c r="O78" s="7"/>
    </row>
    <row r="79" spans="1:921" ht="12.95" customHeight="1">
      <c r="A79" s="13">
        <v>1</v>
      </c>
      <c r="B79" s="13">
        <v>2</v>
      </c>
      <c r="C79" s="13">
        <v>3</v>
      </c>
      <c r="D79" s="13">
        <v>4</v>
      </c>
      <c r="E79" s="13" t="s">
        <v>11</v>
      </c>
      <c r="F79" s="13">
        <v>6</v>
      </c>
      <c r="G79" s="13">
        <v>7</v>
      </c>
      <c r="H79" s="13" t="s">
        <v>12</v>
      </c>
      <c r="I79" s="13">
        <v>9</v>
      </c>
      <c r="J79" s="13">
        <v>10</v>
      </c>
      <c r="K79" s="13" t="s">
        <v>13</v>
      </c>
      <c r="L79" s="6"/>
      <c r="M79" s="6"/>
      <c r="N79" s="6"/>
      <c r="O79" s="7"/>
    </row>
    <row r="80" spans="1:921" ht="24.95" customHeight="1">
      <c r="A80" s="14">
        <v>1</v>
      </c>
      <c r="B80" s="35" t="s">
        <v>54</v>
      </c>
      <c r="C80" s="51">
        <v>869</v>
      </c>
      <c r="D80" s="51">
        <v>846</v>
      </c>
      <c r="E80" s="16">
        <v>1715</v>
      </c>
      <c r="F80" s="20">
        <v>864</v>
      </c>
      <c r="G80" s="20">
        <v>839</v>
      </c>
      <c r="H80" s="53">
        <v>1703</v>
      </c>
      <c r="I80" s="19">
        <v>5</v>
      </c>
      <c r="J80" s="19">
        <v>7</v>
      </c>
      <c r="K80" s="20">
        <v>12</v>
      </c>
      <c r="L80" s="6"/>
      <c r="M80" s="6"/>
      <c r="N80" s="6"/>
      <c r="O80" s="7"/>
    </row>
    <row r="81" spans="1:15" ht="24.95" customHeight="1">
      <c r="A81" s="14">
        <v>2</v>
      </c>
      <c r="B81" s="35" t="s">
        <v>55</v>
      </c>
      <c r="C81" s="51">
        <v>887</v>
      </c>
      <c r="D81" s="51">
        <v>803</v>
      </c>
      <c r="E81" s="16">
        <v>1690</v>
      </c>
      <c r="F81" s="20">
        <v>881</v>
      </c>
      <c r="G81" s="20">
        <v>802</v>
      </c>
      <c r="H81" s="53">
        <v>1683</v>
      </c>
      <c r="I81" s="19">
        <v>6</v>
      </c>
      <c r="J81" s="19">
        <v>1</v>
      </c>
      <c r="K81" s="20">
        <v>7</v>
      </c>
      <c r="L81" s="6"/>
      <c r="M81" s="6"/>
      <c r="N81" s="6"/>
      <c r="O81" s="7"/>
    </row>
    <row r="82" spans="1:15" ht="24.95" customHeight="1">
      <c r="A82" s="14">
        <v>3</v>
      </c>
      <c r="B82" s="35" t="s">
        <v>56</v>
      </c>
      <c r="C82" s="51">
        <v>679</v>
      </c>
      <c r="D82" s="51">
        <v>671</v>
      </c>
      <c r="E82" s="16">
        <v>1350</v>
      </c>
      <c r="F82" s="20">
        <v>673</v>
      </c>
      <c r="G82" s="20">
        <v>667</v>
      </c>
      <c r="H82" s="53">
        <v>1340</v>
      </c>
      <c r="I82" s="19">
        <v>6</v>
      </c>
      <c r="J82" s="19">
        <v>4</v>
      </c>
      <c r="K82" s="20">
        <v>10</v>
      </c>
      <c r="L82" s="6"/>
      <c r="M82" s="6"/>
      <c r="N82" s="6"/>
      <c r="O82" s="7"/>
    </row>
    <row r="83" spans="1:15" ht="24.95" customHeight="1">
      <c r="A83" s="14">
        <v>4</v>
      </c>
      <c r="B83" s="35" t="s">
        <v>57</v>
      </c>
      <c r="C83" s="51">
        <v>842</v>
      </c>
      <c r="D83" s="51">
        <v>757</v>
      </c>
      <c r="E83" s="16">
        <v>1599</v>
      </c>
      <c r="F83" s="20">
        <v>811</v>
      </c>
      <c r="G83" s="20">
        <v>738</v>
      </c>
      <c r="H83" s="53">
        <v>1549</v>
      </c>
      <c r="I83" s="19">
        <v>31</v>
      </c>
      <c r="J83" s="19">
        <v>19</v>
      </c>
      <c r="K83" s="20">
        <v>50</v>
      </c>
      <c r="L83" s="6"/>
      <c r="M83" s="6"/>
      <c r="N83" s="6"/>
      <c r="O83" s="7"/>
    </row>
    <row r="84" spans="1:15" ht="24.95" customHeight="1">
      <c r="A84" s="14">
        <v>5</v>
      </c>
      <c r="B84" s="35" t="s">
        <v>58</v>
      </c>
      <c r="C84" s="51">
        <v>429</v>
      </c>
      <c r="D84" s="51">
        <v>420</v>
      </c>
      <c r="E84" s="16">
        <v>849</v>
      </c>
      <c r="F84" s="20">
        <v>404</v>
      </c>
      <c r="G84" s="20">
        <v>406</v>
      </c>
      <c r="H84" s="53">
        <v>810</v>
      </c>
      <c r="I84" s="19">
        <v>25</v>
      </c>
      <c r="J84" s="19">
        <v>14</v>
      </c>
      <c r="K84" s="20">
        <v>39</v>
      </c>
      <c r="L84" s="6"/>
      <c r="M84" s="6"/>
      <c r="N84" s="6"/>
      <c r="O84" s="7"/>
    </row>
    <row r="85" spans="1:15" ht="24.95" customHeight="1">
      <c r="A85" s="14">
        <v>6</v>
      </c>
      <c r="B85" s="35" t="s">
        <v>59</v>
      </c>
      <c r="C85" s="51">
        <v>577</v>
      </c>
      <c r="D85" s="51">
        <v>560</v>
      </c>
      <c r="E85" s="16">
        <v>1137</v>
      </c>
      <c r="F85" s="20">
        <v>556</v>
      </c>
      <c r="G85" s="20">
        <v>537</v>
      </c>
      <c r="H85" s="53">
        <v>1093</v>
      </c>
      <c r="I85" s="19">
        <v>21</v>
      </c>
      <c r="J85" s="19">
        <v>23</v>
      </c>
      <c r="K85" s="20">
        <v>44</v>
      </c>
      <c r="L85" s="6"/>
      <c r="M85" s="6"/>
      <c r="N85" s="6"/>
      <c r="O85" s="7"/>
    </row>
    <row r="86" spans="1:15" ht="24.95" customHeight="1">
      <c r="A86" s="14">
        <v>7</v>
      </c>
      <c r="B86" s="35" t="s">
        <v>60</v>
      </c>
      <c r="C86" s="51">
        <v>610</v>
      </c>
      <c r="D86" s="51">
        <v>636</v>
      </c>
      <c r="E86" s="16">
        <v>1246</v>
      </c>
      <c r="F86" s="20">
        <v>590</v>
      </c>
      <c r="G86" s="20">
        <v>613</v>
      </c>
      <c r="H86" s="53">
        <v>1203</v>
      </c>
      <c r="I86" s="19">
        <v>20</v>
      </c>
      <c r="J86" s="19">
        <v>23</v>
      </c>
      <c r="K86" s="20">
        <v>43</v>
      </c>
      <c r="L86" s="6"/>
      <c r="M86" s="6"/>
      <c r="N86" s="6"/>
      <c r="O86" s="7"/>
    </row>
    <row r="87" spans="1:15" ht="24.95" customHeight="1">
      <c r="A87" s="14">
        <v>8</v>
      </c>
      <c r="B87" s="35" t="s">
        <v>61</v>
      </c>
      <c r="C87" s="51">
        <v>510</v>
      </c>
      <c r="D87" s="51">
        <v>531</v>
      </c>
      <c r="E87" s="16">
        <v>1041</v>
      </c>
      <c r="F87" s="20">
        <v>493</v>
      </c>
      <c r="G87" s="20">
        <v>518</v>
      </c>
      <c r="H87" s="53">
        <v>1011</v>
      </c>
      <c r="I87" s="19">
        <v>17</v>
      </c>
      <c r="J87" s="19">
        <v>13</v>
      </c>
      <c r="K87" s="20">
        <v>30</v>
      </c>
      <c r="L87" s="6"/>
      <c r="M87" s="6"/>
      <c r="N87" s="6"/>
      <c r="O87" s="7"/>
    </row>
    <row r="88" spans="1:15" ht="24.95" customHeight="1">
      <c r="A88" s="14">
        <v>9</v>
      </c>
      <c r="B88" s="35" t="s">
        <v>62</v>
      </c>
      <c r="C88" s="51">
        <v>995</v>
      </c>
      <c r="D88" s="51">
        <v>925</v>
      </c>
      <c r="E88" s="16">
        <v>1920</v>
      </c>
      <c r="F88" s="20">
        <v>979</v>
      </c>
      <c r="G88" s="20">
        <v>905</v>
      </c>
      <c r="H88" s="53">
        <v>1884</v>
      </c>
      <c r="I88" s="19">
        <v>16</v>
      </c>
      <c r="J88" s="19">
        <v>20</v>
      </c>
      <c r="K88" s="20">
        <v>36</v>
      </c>
      <c r="L88" s="6"/>
      <c r="M88" s="6"/>
      <c r="N88" s="6"/>
      <c r="O88" s="7"/>
    </row>
    <row r="89" spans="1:15" ht="24.95" customHeight="1">
      <c r="A89" s="66" t="s">
        <v>10</v>
      </c>
      <c r="B89" s="66"/>
      <c r="C89" s="22">
        <f t="shared" ref="C89:K89" si="6">SUM(C80:C88)</f>
        <v>6398</v>
      </c>
      <c r="D89" s="22">
        <f t="shared" si="6"/>
        <v>6149</v>
      </c>
      <c r="E89" s="22">
        <f t="shared" si="6"/>
        <v>12547</v>
      </c>
      <c r="F89" s="22">
        <f t="shared" si="6"/>
        <v>6251</v>
      </c>
      <c r="G89" s="22">
        <f t="shared" si="6"/>
        <v>6025</v>
      </c>
      <c r="H89" s="22">
        <f t="shared" si="6"/>
        <v>12276</v>
      </c>
      <c r="I89" s="22">
        <f t="shared" si="6"/>
        <v>147</v>
      </c>
      <c r="J89" s="22">
        <f t="shared" si="6"/>
        <v>124</v>
      </c>
      <c r="K89" s="22">
        <f t="shared" si="6"/>
        <v>271</v>
      </c>
      <c r="L89" s="6"/>
      <c r="M89" s="6"/>
      <c r="N89" s="6"/>
      <c r="O89" s="7"/>
    </row>
    <row r="90" spans="1:15" ht="19.5" customHeight="1">
      <c r="A90" s="23"/>
      <c r="B90" s="23"/>
      <c r="C90" s="23"/>
      <c r="D90" s="23"/>
      <c r="E90" s="23"/>
      <c r="F90" s="6"/>
      <c r="G90" s="6"/>
      <c r="H90" s="6"/>
      <c r="I90" s="6"/>
      <c r="J90" s="6"/>
      <c r="K90" s="6"/>
      <c r="L90" s="6"/>
      <c r="M90" s="6"/>
      <c r="N90" s="6"/>
      <c r="O90" s="7"/>
    </row>
    <row r="91" spans="1:15" ht="24.95" customHeight="1">
      <c r="A91" s="60" t="s">
        <v>0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"/>
      <c r="M91" s="6"/>
      <c r="N91" s="6"/>
      <c r="O91" s="7"/>
    </row>
    <row r="92" spans="1:15" ht="24.95" customHeight="1">
      <c r="A92" s="61" t="s">
        <v>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"/>
      <c r="M92" s="6"/>
      <c r="N92" s="6"/>
      <c r="O92" s="7"/>
    </row>
    <row r="93" spans="1:15" ht="18" customHeight="1">
      <c r="A93" s="30" t="s">
        <v>63</v>
      </c>
      <c r="B93" s="30"/>
      <c r="C93" s="23"/>
      <c r="D93" s="23"/>
      <c r="E93" s="23"/>
      <c r="F93" s="6"/>
      <c r="G93" s="6"/>
      <c r="H93" s="6"/>
      <c r="I93" s="6"/>
      <c r="J93" s="6"/>
      <c r="K93" s="6"/>
      <c r="L93" s="6"/>
      <c r="M93" s="6"/>
      <c r="N93" s="6"/>
      <c r="O93" s="7"/>
    </row>
    <row r="94" spans="1:15" ht="30" customHeight="1">
      <c r="A94" s="74" t="s">
        <v>3</v>
      </c>
      <c r="B94" s="65" t="s">
        <v>27</v>
      </c>
      <c r="C94" s="63" t="s">
        <v>5</v>
      </c>
      <c r="D94" s="63"/>
      <c r="E94" s="63"/>
      <c r="F94" s="64" t="s">
        <v>6</v>
      </c>
      <c r="G94" s="64"/>
      <c r="H94" s="64"/>
      <c r="I94" s="65" t="s">
        <v>7</v>
      </c>
      <c r="J94" s="65"/>
      <c r="K94" s="65"/>
      <c r="L94" s="6"/>
      <c r="M94" s="6"/>
      <c r="N94" s="6"/>
      <c r="O94" s="7"/>
    </row>
    <row r="95" spans="1:15" ht="15" customHeight="1">
      <c r="A95" s="74"/>
      <c r="B95" s="65"/>
      <c r="C95" s="10" t="s">
        <v>8</v>
      </c>
      <c r="D95" s="10" t="s">
        <v>9</v>
      </c>
      <c r="E95" s="10" t="s">
        <v>10</v>
      </c>
      <c r="F95" s="10" t="s">
        <v>8</v>
      </c>
      <c r="G95" s="10" t="s">
        <v>9</v>
      </c>
      <c r="H95" s="10" t="s">
        <v>10</v>
      </c>
      <c r="I95" s="10" t="s">
        <v>8</v>
      </c>
      <c r="J95" s="10" t="s">
        <v>9</v>
      </c>
      <c r="K95" s="11" t="s">
        <v>10</v>
      </c>
      <c r="L95" s="6"/>
      <c r="M95" s="6"/>
      <c r="N95" s="6"/>
      <c r="O95" s="7"/>
    </row>
    <row r="96" spans="1:15" ht="12.95" customHeight="1">
      <c r="A96" s="12">
        <v>1</v>
      </c>
      <c r="B96" s="12">
        <v>2</v>
      </c>
      <c r="C96" s="13">
        <v>3</v>
      </c>
      <c r="D96" s="13">
        <v>4</v>
      </c>
      <c r="E96" s="13" t="s">
        <v>11</v>
      </c>
      <c r="F96" s="13">
        <v>6</v>
      </c>
      <c r="G96" s="13">
        <v>7</v>
      </c>
      <c r="H96" s="13" t="s">
        <v>12</v>
      </c>
      <c r="I96" s="13">
        <v>9</v>
      </c>
      <c r="J96" s="13">
        <v>10</v>
      </c>
      <c r="K96" s="13" t="s">
        <v>13</v>
      </c>
      <c r="L96" s="6"/>
      <c r="M96" s="6"/>
      <c r="N96" s="6"/>
      <c r="O96" s="7"/>
    </row>
    <row r="97" spans="1:15" ht="24.95" customHeight="1">
      <c r="A97" s="14">
        <v>1</v>
      </c>
      <c r="B97" s="35" t="s">
        <v>64</v>
      </c>
      <c r="C97" s="51">
        <v>353</v>
      </c>
      <c r="D97" s="51">
        <v>318</v>
      </c>
      <c r="E97" s="16">
        <v>671</v>
      </c>
      <c r="F97" s="20">
        <v>337</v>
      </c>
      <c r="G97" s="20">
        <v>313</v>
      </c>
      <c r="H97" s="20">
        <v>650</v>
      </c>
      <c r="I97" s="19">
        <v>16</v>
      </c>
      <c r="J97" s="19">
        <v>5</v>
      </c>
      <c r="K97" s="20">
        <v>21</v>
      </c>
      <c r="L97" s="6"/>
      <c r="M97" s="6"/>
      <c r="N97" s="6"/>
      <c r="O97" s="7"/>
    </row>
    <row r="98" spans="1:15" ht="24.95" customHeight="1">
      <c r="A98" s="14">
        <v>2</v>
      </c>
      <c r="B98" s="35" t="s">
        <v>65</v>
      </c>
      <c r="C98" s="51">
        <v>940</v>
      </c>
      <c r="D98" s="51">
        <v>853</v>
      </c>
      <c r="E98" s="16">
        <v>1793</v>
      </c>
      <c r="F98" s="20">
        <v>900</v>
      </c>
      <c r="G98" s="20">
        <v>808</v>
      </c>
      <c r="H98" s="53">
        <v>1708</v>
      </c>
      <c r="I98" s="19">
        <v>40</v>
      </c>
      <c r="J98" s="19">
        <v>45</v>
      </c>
      <c r="K98" s="20">
        <v>85</v>
      </c>
      <c r="L98" s="6"/>
      <c r="M98" s="6"/>
      <c r="N98" s="6"/>
      <c r="O98" s="7"/>
    </row>
    <row r="99" spans="1:15" ht="24.95" customHeight="1">
      <c r="A99" s="14">
        <v>3</v>
      </c>
      <c r="B99" s="35" t="s">
        <v>19</v>
      </c>
      <c r="C99" s="51">
        <v>516</v>
      </c>
      <c r="D99" s="51">
        <v>445</v>
      </c>
      <c r="E99" s="16">
        <v>961</v>
      </c>
      <c r="F99" s="20">
        <v>500</v>
      </c>
      <c r="G99" s="20">
        <v>424</v>
      </c>
      <c r="H99" s="20">
        <v>924</v>
      </c>
      <c r="I99" s="19">
        <v>16</v>
      </c>
      <c r="J99" s="19">
        <v>21</v>
      </c>
      <c r="K99" s="20">
        <v>37</v>
      </c>
      <c r="L99" s="6"/>
      <c r="M99" s="6"/>
      <c r="N99" s="6"/>
      <c r="O99" s="7"/>
    </row>
    <row r="100" spans="1:15" ht="24.95" customHeight="1">
      <c r="A100" s="14">
        <v>4</v>
      </c>
      <c r="B100" s="35" t="s">
        <v>66</v>
      </c>
      <c r="C100" s="51">
        <v>435</v>
      </c>
      <c r="D100" s="51">
        <v>472</v>
      </c>
      <c r="E100" s="16">
        <v>907</v>
      </c>
      <c r="F100" s="20">
        <v>414</v>
      </c>
      <c r="G100" s="20">
        <v>448</v>
      </c>
      <c r="H100" s="20">
        <v>862</v>
      </c>
      <c r="I100" s="19">
        <v>21</v>
      </c>
      <c r="J100" s="19">
        <v>24</v>
      </c>
      <c r="K100" s="20">
        <v>45</v>
      </c>
      <c r="L100" s="6"/>
      <c r="M100" s="6"/>
      <c r="N100" s="6"/>
      <c r="O100" s="7"/>
    </row>
    <row r="101" spans="1:15" ht="24.95" customHeight="1">
      <c r="A101" s="14">
        <v>5</v>
      </c>
      <c r="B101" s="35" t="s">
        <v>67</v>
      </c>
      <c r="C101" s="51">
        <v>496</v>
      </c>
      <c r="D101" s="51">
        <v>437</v>
      </c>
      <c r="E101" s="16">
        <v>933</v>
      </c>
      <c r="F101" s="20">
        <v>476</v>
      </c>
      <c r="G101" s="20">
        <v>418</v>
      </c>
      <c r="H101" s="20">
        <v>894</v>
      </c>
      <c r="I101" s="19">
        <v>20</v>
      </c>
      <c r="J101" s="19">
        <v>19</v>
      </c>
      <c r="K101" s="20">
        <v>39</v>
      </c>
      <c r="L101" s="6"/>
      <c r="M101" s="6"/>
      <c r="N101" s="6"/>
      <c r="O101" s="7"/>
    </row>
    <row r="102" spans="1:15" ht="24.95" customHeight="1">
      <c r="A102" s="14">
        <v>6</v>
      </c>
      <c r="B102" s="15" t="s">
        <v>68</v>
      </c>
      <c r="C102" s="51">
        <v>380</v>
      </c>
      <c r="D102" s="51">
        <v>352</v>
      </c>
      <c r="E102" s="16">
        <v>732</v>
      </c>
      <c r="F102" s="20">
        <v>358</v>
      </c>
      <c r="G102" s="20">
        <v>332</v>
      </c>
      <c r="H102" s="20">
        <v>690</v>
      </c>
      <c r="I102" s="19">
        <v>22</v>
      </c>
      <c r="J102" s="19">
        <v>20</v>
      </c>
      <c r="K102" s="20">
        <v>42</v>
      </c>
      <c r="L102" s="6"/>
      <c r="M102" s="6"/>
      <c r="N102" s="6"/>
      <c r="O102" s="7"/>
    </row>
    <row r="103" spans="1:15" ht="24.95" customHeight="1">
      <c r="A103" s="14">
        <v>7</v>
      </c>
      <c r="B103" s="35" t="s">
        <v>17</v>
      </c>
      <c r="C103" s="51">
        <v>373</v>
      </c>
      <c r="D103" s="51">
        <v>355</v>
      </c>
      <c r="E103" s="16">
        <v>728</v>
      </c>
      <c r="F103" s="20">
        <v>354</v>
      </c>
      <c r="G103" s="20">
        <v>333</v>
      </c>
      <c r="H103" s="20">
        <v>687</v>
      </c>
      <c r="I103" s="19">
        <v>19</v>
      </c>
      <c r="J103" s="19">
        <v>22</v>
      </c>
      <c r="K103" s="20">
        <v>41</v>
      </c>
      <c r="L103" s="6"/>
      <c r="M103" s="6"/>
      <c r="N103" s="6"/>
      <c r="O103" s="7"/>
    </row>
    <row r="104" spans="1:15" ht="24.95" customHeight="1">
      <c r="A104" s="66" t="s">
        <v>10</v>
      </c>
      <c r="B104" s="66"/>
      <c r="C104" s="22">
        <f t="shared" ref="C104:K104" si="7">SUM(C97:C103)</f>
        <v>3493</v>
      </c>
      <c r="D104" s="22">
        <f t="shared" si="7"/>
        <v>3232</v>
      </c>
      <c r="E104" s="22">
        <f t="shared" si="7"/>
        <v>6725</v>
      </c>
      <c r="F104" s="22">
        <f t="shared" si="7"/>
        <v>3339</v>
      </c>
      <c r="G104" s="22">
        <f t="shared" si="7"/>
        <v>3076</v>
      </c>
      <c r="H104" s="22">
        <f t="shared" si="7"/>
        <v>6415</v>
      </c>
      <c r="I104" s="22">
        <f t="shared" si="7"/>
        <v>154</v>
      </c>
      <c r="J104" s="22">
        <f t="shared" si="7"/>
        <v>156</v>
      </c>
      <c r="K104" s="22">
        <f t="shared" si="7"/>
        <v>310</v>
      </c>
      <c r="L104" s="6"/>
      <c r="M104" s="6"/>
      <c r="N104" s="6"/>
      <c r="O104" s="7"/>
    </row>
    <row r="105" spans="1:15" ht="18" customHeight="1">
      <c r="A105" s="23"/>
      <c r="B105" s="23"/>
      <c r="C105" s="23"/>
      <c r="D105" s="23"/>
      <c r="E105" s="23"/>
      <c r="F105" s="6"/>
      <c r="G105" s="6"/>
      <c r="H105" s="6"/>
      <c r="I105" s="6"/>
      <c r="J105" s="6"/>
      <c r="K105" s="6"/>
      <c r="L105" s="6"/>
      <c r="M105" s="6"/>
      <c r="N105" s="6"/>
      <c r="O105" s="7"/>
    </row>
    <row r="106" spans="1:15" ht="20.100000000000001" customHeight="1">
      <c r="A106" s="60" t="s">
        <v>0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"/>
      <c r="M106" s="6"/>
      <c r="N106" s="6"/>
      <c r="O106" s="7"/>
    </row>
    <row r="107" spans="1:15" ht="20.100000000000001" customHeight="1">
      <c r="A107" s="61" t="s">
        <v>1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"/>
      <c r="M107" s="6"/>
      <c r="N107" s="6"/>
      <c r="O107" s="7"/>
    </row>
    <row r="108" spans="1:15" ht="18" customHeight="1">
      <c r="A108" s="30" t="s">
        <v>69</v>
      </c>
      <c r="B108" s="30"/>
      <c r="C108" s="27"/>
      <c r="D108" s="27"/>
      <c r="E108" s="27"/>
      <c r="F108" s="6"/>
      <c r="G108" s="6"/>
      <c r="H108" s="6"/>
      <c r="I108" s="6"/>
      <c r="J108" s="6"/>
      <c r="K108" s="6"/>
      <c r="L108" s="6"/>
      <c r="M108" s="6"/>
      <c r="N108" s="6"/>
      <c r="O108" s="7"/>
    </row>
    <row r="109" spans="1:15" ht="30" customHeight="1">
      <c r="A109" s="65" t="s">
        <v>3</v>
      </c>
      <c r="B109" s="65" t="s">
        <v>27</v>
      </c>
      <c r="C109" s="63" t="s">
        <v>5</v>
      </c>
      <c r="D109" s="63"/>
      <c r="E109" s="63"/>
      <c r="F109" s="64" t="s">
        <v>6</v>
      </c>
      <c r="G109" s="64"/>
      <c r="H109" s="64"/>
      <c r="I109" s="65" t="s">
        <v>7</v>
      </c>
      <c r="J109" s="65"/>
      <c r="K109" s="65"/>
      <c r="L109" s="6"/>
      <c r="M109" s="6"/>
      <c r="N109" s="6"/>
      <c r="O109" s="7"/>
    </row>
    <row r="110" spans="1:15" ht="15" customHeight="1">
      <c r="A110" s="65"/>
      <c r="B110" s="65"/>
      <c r="C110" s="10" t="s">
        <v>8</v>
      </c>
      <c r="D110" s="10" t="s">
        <v>9</v>
      </c>
      <c r="E110" s="10" t="s">
        <v>10</v>
      </c>
      <c r="F110" s="10" t="s">
        <v>8</v>
      </c>
      <c r="G110" s="10" t="s">
        <v>9</v>
      </c>
      <c r="H110" s="10" t="s">
        <v>10</v>
      </c>
      <c r="I110" s="10" t="s">
        <v>8</v>
      </c>
      <c r="J110" s="10" t="s">
        <v>9</v>
      </c>
      <c r="K110" s="11" t="s">
        <v>10</v>
      </c>
      <c r="L110" s="6"/>
      <c r="M110" s="6"/>
      <c r="N110" s="6"/>
      <c r="O110" s="7"/>
    </row>
    <row r="111" spans="1:15" ht="12.95" customHeight="1">
      <c r="A111" s="13">
        <v>1</v>
      </c>
      <c r="B111" s="13">
        <v>2</v>
      </c>
      <c r="C111" s="13">
        <v>3</v>
      </c>
      <c r="D111" s="13">
        <v>4</v>
      </c>
      <c r="E111" s="13" t="s">
        <v>11</v>
      </c>
      <c r="F111" s="13">
        <v>6</v>
      </c>
      <c r="G111" s="13">
        <v>7</v>
      </c>
      <c r="H111" s="13" t="s">
        <v>12</v>
      </c>
      <c r="I111" s="13">
        <v>9</v>
      </c>
      <c r="J111" s="13">
        <v>10</v>
      </c>
      <c r="K111" s="13" t="s">
        <v>13</v>
      </c>
      <c r="L111" s="6"/>
      <c r="M111" s="6"/>
      <c r="N111" s="6"/>
      <c r="O111" s="7"/>
    </row>
    <row r="112" spans="1:15" ht="24.95" customHeight="1">
      <c r="A112" s="14">
        <v>1</v>
      </c>
      <c r="B112" s="35" t="s">
        <v>21</v>
      </c>
      <c r="C112" s="51">
        <v>1990</v>
      </c>
      <c r="D112" s="51">
        <v>1897</v>
      </c>
      <c r="E112" s="16">
        <v>3887</v>
      </c>
      <c r="F112" s="53">
        <v>1954</v>
      </c>
      <c r="G112" s="53">
        <v>1866</v>
      </c>
      <c r="H112" s="53">
        <v>3820</v>
      </c>
      <c r="I112" s="19">
        <v>36</v>
      </c>
      <c r="J112" s="19">
        <v>31</v>
      </c>
      <c r="K112" s="20">
        <v>67</v>
      </c>
      <c r="L112" s="6"/>
      <c r="M112" s="6"/>
      <c r="N112" s="6"/>
      <c r="O112" s="7"/>
    </row>
    <row r="113" spans="1:921" ht="24.95" customHeight="1">
      <c r="A113" s="14">
        <v>2</v>
      </c>
      <c r="B113" s="35" t="s">
        <v>70</v>
      </c>
      <c r="C113" s="51">
        <v>1863</v>
      </c>
      <c r="D113" s="51">
        <v>1765</v>
      </c>
      <c r="E113" s="16">
        <v>3628</v>
      </c>
      <c r="F113" s="53">
        <v>1848</v>
      </c>
      <c r="G113" s="53">
        <v>1757</v>
      </c>
      <c r="H113" s="53">
        <v>3605</v>
      </c>
      <c r="I113" s="19">
        <v>15</v>
      </c>
      <c r="J113" s="19">
        <v>8</v>
      </c>
      <c r="K113" s="20">
        <v>23</v>
      </c>
      <c r="L113" s="6"/>
      <c r="M113" s="6"/>
      <c r="N113" s="6"/>
      <c r="O113" s="7"/>
    </row>
    <row r="114" spans="1:921" ht="24.95" customHeight="1">
      <c r="A114" s="14">
        <v>3</v>
      </c>
      <c r="B114" s="35" t="s">
        <v>71</v>
      </c>
      <c r="C114" s="51">
        <v>971</v>
      </c>
      <c r="D114" s="51">
        <v>927</v>
      </c>
      <c r="E114" s="16">
        <v>1898</v>
      </c>
      <c r="F114" s="53">
        <v>965</v>
      </c>
      <c r="G114" s="53">
        <v>925</v>
      </c>
      <c r="H114" s="53">
        <v>1890</v>
      </c>
      <c r="I114" s="19">
        <v>6</v>
      </c>
      <c r="J114" s="19">
        <v>2</v>
      </c>
      <c r="K114" s="20">
        <v>8</v>
      </c>
      <c r="L114" s="6"/>
      <c r="M114" s="6"/>
      <c r="N114" s="6"/>
      <c r="O114" s="7"/>
    </row>
    <row r="115" spans="1:921" ht="24.95" customHeight="1">
      <c r="A115" s="14">
        <v>4</v>
      </c>
      <c r="B115" s="35" t="s">
        <v>72</v>
      </c>
      <c r="C115" s="51">
        <v>665</v>
      </c>
      <c r="D115" s="51">
        <v>637</v>
      </c>
      <c r="E115" s="16">
        <v>1302</v>
      </c>
      <c r="F115" s="53">
        <v>662</v>
      </c>
      <c r="G115" s="53">
        <v>628</v>
      </c>
      <c r="H115" s="53">
        <v>1290</v>
      </c>
      <c r="I115" s="19">
        <v>3</v>
      </c>
      <c r="J115" s="19">
        <v>9</v>
      </c>
      <c r="K115" s="20">
        <v>12</v>
      </c>
      <c r="L115" s="6"/>
      <c r="M115" s="6"/>
      <c r="N115" s="6"/>
      <c r="O115" s="7"/>
    </row>
    <row r="116" spans="1:921" ht="24.95" customHeight="1">
      <c r="A116" s="14">
        <v>5</v>
      </c>
      <c r="B116" s="35" t="s">
        <v>73</v>
      </c>
      <c r="C116" s="51">
        <v>353</v>
      </c>
      <c r="D116" s="51">
        <v>326</v>
      </c>
      <c r="E116" s="16">
        <v>679</v>
      </c>
      <c r="F116" s="53">
        <v>352</v>
      </c>
      <c r="G116" s="53">
        <v>324</v>
      </c>
      <c r="H116" s="53">
        <v>676</v>
      </c>
      <c r="I116" s="19">
        <v>1</v>
      </c>
      <c r="J116" s="19">
        <v>2</v>
      </c>
      <c r="K116" s="20">
        <v>3</v>
      </c>
      <c r="L116" s="6"/>
      <c r="M116" s="6"/>
      <c r="N116" s="6"/>
      <c r="O116" s="7"/>
    </row>
    <row r="117" spans="1:921" ht="24.95" customHeight="1">
      <c r="A117" s="66" t="s">
        <v>10</v>
      </c>
      <c r="B117" s="66"/>
      <c r="C117" s="22">
        <f t="shared" ref="C117:K117" si="8">SUM(C112:C116)</f>
        <v>5842</v>
      </c>
      <c r="D117" s="22">
        <f t="shared" si="8"/>
        <v>5552</v>
      </c>
      <c r="E117" s="22">
        <f t="shared" si="8"/>
        <v>11394</v>
      </c>
      <c r="F117" s="22">
        <f t="shared" si="8"/>
        <v>5781</v>
      </c>
      <c r="G117" s="22">
        <f t="shared" si="8"/>
        <v>5500</v>
      </c>
      <c r="H117" s="22">
        <f t="shared" si="8"/>
        <v>11281</v>
      </c>
      <c r="I117" s="22">
        <f t="shared" si="8"/>
        <v>61</v>
      </c>
      <c r="J117" s="22">
        <f t="shared" si="8"/>
        <v>52</v>
      </c>
      <c r="K117" s="22">
        <f t="shared" si="8"/>
        <v>113</v>
      </c>
      <c r="L117" s="6"/>
      <c r="M117" s="6"/>
      <c r="N117" s="6"/>
      <c r="O117" s="7"/>
    </row>
    <row r="118" spans="1:921" ht="16.5" customHeight="1">
      <c r="A118" s="23"/>
      <c r="B118" s="23"/>
      <c r="C118" s="23"/>
      <c r="D118" s="23"/>
      <c r="E118" s="23"/>
      <c r="F118" s="6"/>
      <c r="G118" s="6"/>
      <c r="H118" s="6"/>
      <c r="I118" s="6"/>
      <c r="J118" s="6"/>
      <c r="K118" s="6"/>
      <c r="L118" s="6"/>
      <c r="M118" s="6"/>
      <c r="N118" s="6"/>
      <c r="O118" s="7"/>
    </row>
    <row r="119" spans="1:921" s="1" customFormat="1" ht="20.100000000000001" customHeight="1">
      <c r="A119" s="60" t="s">
        <v>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7"/>
      <c r="M119" s="6"/>
      <c r="N119" s="6"/>
      <c r="O119" s="7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</row>
    <row r="120" spans="1:921" s="1" customFormat="1" ht="20.100000000000001" customHeight="1">
      <c r="A120" s="61" t="s">
        <v>1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7"/>
      <c r="M120" s="6"/>
      <c r="N120" s="6"/>
      <c r="O120" s="7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</row>
    <row r="121" spans="1:921" ht="18" customHeight="1">
      <c r="A121" s="30" t="s">
        <v>74</v>
      </c>
      <c r="B121" s="30"/>
      <c r="C121" s="27"/>
      <c r="D121" s="27"/>
      <c r="E121" s="27"/>
      <c r="F121" s="6"/>
      <c r="G121" s="7"/>
      <c r="H121" s="7"/>
      <c r="I121" s="7"/>
      <c r="J121" s="7"/>
      <c r="K121" s="7"/>
      <c r="L121" s="7"/>
      <c r="M121" s="6"/>
      <c r="N121" s="6"/>
      <c r="O121" s="7"/>
    </row>
    <row r="122" spans="1:921" s="1" customFormat="1" ht="30" customHeight="1">
      <c r="A122" s="10" t="s">
        <v>3</v>
      </c>
      <c r="B122" s="11" t="s">
        <v>27</v>
      </c>
      <c r="C122" s="63" t="s">
        <v>5</v>
      </c>
      <c r="D122" s="63"/>
      <c r="E122" s="63"/>
      <c r="F122" s="64" t="s">
        <v>6</v>
      </c>
      <c r="G122" s="64"/>
      <c r="H122" s="64"/>
      <c r="I122" s="65" t="s">
        <v>7</v>
      </c>
      <c r="J122" s="65"/>
      <c r="K122" s="65"/>
      <c r="L122" s="7"/>
      <c r="M122" s="6"/>
      <c r="N122" s="6"/>
      <c r="O122" s="7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</row>
    <row r="123" spans="1:921" s="1" customFormat="1" ht="15" customHeight="1">
      <c r="A123" s="10"/>
      <c r="B123" s="11"/>
      <c r="C123" s="10" t="s">
        <v>8</v>
      </c>
      <c r="D123" s="10" t="s">
        <v>9</v>
      </c>
      <c r="E123" s="10" t="s">
        <v>10</v>
      </c>
      <c r="F123" s="10" t="s">
        <v>8</v>
      </c>
      <c r="G123" s="10" t="s">
        <v>9</v>
      </c>
      <c r="H123" s="10" t="s">
        <v>10</v>
      </c>
      <c r="I123" s="10" t="s">
        <v>8</v>
      </c>
      <c r="J123" s="10" t="s">
        <v>9</v>
      </c>
      <c r="K123" s="11" t="s">
        <v>10</v>
      </c>
      <c r="L123" s="7"/>
      <c r="M123" s="6"/>
      <c r="N123" s="6"/>
      <c r="O123" s="7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</row>
    <row r="124" spans="1:921" s="4" customFormat="1" ht="12.95" customHeight="1">
      <c r="A124" s="13">
        <v>1</v>
      </c>
      <c r="B124" s="13">
        <v>2</v>
      </c>
      <c r="C124" s="13">
        <v>3</v>
      </c>
      <c r="D124" s="13">
        <v>4</v>
      </c>
      <c r="E124" s="13" t="s">
        <v>11</v>
      </c>
      <c r="F124" s="13">
        <v>6</v>
      </c>
      <c r="G124" s="13">
        <v>7</v>
      </c>
      <c r="H124" s="13" t="s">
        <v>12</v>
      </c>
      <c r="I124" s="13">
        <v>9</v>
      </c>
      <c r="J124" s="13">
        <v>10</v>
      </c>
      <c r="K124" s="13" t="s">
        <v>13</v>
      </c>
      <c r="L124" s="7"/>
      <c r="M124" s="6"/>
      <c r="N124" s="6"/>
      <c r="O124" s="7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</row>
    <row r="125" spans="1:921" s="5" customFormat="1" ht="24" customHeight="1">
      <c r="A125" s="14">
        <v>1</v>
      </c>
      <c r="B125" s="35" t="s">
        <v>75</v>
      </c>
      <c r="C125" s="51">
        <v>1894</v>
      </c>
      <c r="D125" s="51">
        <v>1738</v>
      </c>
      <c r="E125" s="16">
        <v>3632</v>
      </c>
      <c r="F125" s="53">
        <v>1794</v>
      </c>
      <c r="G125" s="53">
        <v>1645</v>
      </c>
      <c r="H125" s="53">
        <v>3439</v>
      </c>
      <c r="I125" s="19">
        <v>100</v>
      </c>
      <c r="J125" s="19">
        <v>93</v>
      </c>
      <c r="K125" s="20">
        <v>193</v>
      </c>
      <c r="L125" s="7"/>
      <c r="M125" s="6"/>
      <c r="N125" s="6"/>
      <c r="O125" s="7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</row>
    <row r="126" spans="1:921" s="5" customFormat="1" ht="24" customHeight="1">
      <c r="A126" s="14">
        <v>2</v>
      </c>
      <c r="B126" s="35" t="s">
        <v>76</v>
      </c>
      <c r="C126" s="51">
        <v>1180</v>
      </c>
      <c r="D126" s="51">
        <v>1155</v>
      </c>
      <c r="E126" s="16">
        <v>2335</v>
      </c>
      <c r="F126" s="53">
        <v>1131</v>
      </c>
      <c r="G126" s="53">
        <v>1105</v>
      </c>
      <c r="H126" s="53">
        <v>2236</v>
      </c>
      <c r="I126" s="19">
        <v>49</v>
      </c>
      <c r="J126" s="19">
        <v>50</v>
      </c>
      <c r="K126" s="20">
        <v>99</v>
      </c>
      <c r="L126" s="7"/>
      <c r="M126" s="6"/>
      <c r="N126" s="6"/>
      <c r="O126" s="7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</row>
    <row r="127" spans="1:921" s="5" customFormat="1" ht="24" customHeight="1">
      <c r="A127" s="14">
        <v>3</v>
      </c>
      <c r="B127" s="35" t="s">
        <v>77</v>
      </c>
      <c r="C127" s="51">
        <v>1194</v>
      </c>
      <c r="D127" s="51">
        <v>1087</v>
      </c>
      <c r="E127" s="16">
        <v>2281</v>
      </c>
      <c r="F127" s="53">
        <v>1154</v>
      </c>
      <c r="G127" s="53">
        <v>1055</v>
      </c>
      <c r="H127" s="53">
        <v>2209</v>
      </c>
      <c r="I127" s="19">
        <v>40</v>
      </c>
      <c r="J127" s="19">
        <v>32</v>
      </c>
      <c r="K127" s="20">
        <v>72</v>
      </c>
      <c r="L127" s="7"/>
      <c r="M127" s="6"/>
      <c r="N127" s="6"/>
      <c r="O127" s="7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</row>
    <row r="128" spans="1:921" s="5" customFormat="1" ht="24" customHeight="1">
      <c r="A128" s="14">
        <v>4</v>
      </c>
      <c r="B128" s="35" t="s">
        <v>78</v>
      </c>
      <c r="C128" s="51">
        <v>1751</v>
      </c>
      <c r="D128" s="51">
        <v>1544</v>
      </c>
      <c r="E128" s="16">
        <v>3295</v>
      </c>
      <c r="F128" s="53">
        <v>1700</v>
      </c>
      <c r="G128" s="53">
        <v>1503</v>
      </c>
      <c r="H128" s="53">
        <v>3203</v>
      </c>
      <c r="I128" s="19">
        <v>51</v>
      </c>
      <c r="J128" s="19">
        <v>41</v>
      </c>
      <c r="K128" s="20">
        <v>92</v>
      </c>
      <c r="L128" s="7"/>
      <c r="M128" s="6"/>
      <c r="N128" s="6"/>
      <c r="O128" s="7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</row>
    <row r="129" spans="1:921" s="5" customFormat="1" ht="24.95" customHeight="1">
      <c r="A129" s="66" t="s">
        <v>10</v>
      </c>
      <c r="B129" s="66"/>
      <c r="C129" s="22">
        <f t="shared" ref="C129:K129" si="9">SUM(C125:C128)</f>
        <v>6019</v>
      </c>
      <c r="D129" s="22">
        <f t="shared" si="9"/>
        <v>5524</v>
      </c>
      <c r="E129" s="22">
        <f t="shared" si="9"/>
        <v>11543</v>
      </c>
      <c r="F129" s="22">
        <f t="shared" si="9"/>
        <v>5779</v>
      </c>
      <c r="G129" s="22">
        <f t="shared" si="9"/>
        <v>5308</v>
      </c>
      <c r="H129" s="22">
        <f t="shared" si="9"/>
        <v>11087</v>
      </c>
      <c r="I129" s="22">
        <f t="shared" si="9"/>
        <v>240</v>
      </c>
      <c r="J129" s="22">
        <f t="shared" si="9"/>
        <v>216</v>
      </c>
      <c r="K129" s="22">
        <f t="shared" si="9"/>
        <v>456</v>
      </c>
      <c r="L129" s="7"/>
      <c r="M129" s="6"/>
      <c r="N129" s="6"/>
      <c r="O129" s="7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</row>
    <row r="130" spans="1:921" s="5" customFormat="1" ht="16.5" customHeight="1">
      <c r="A130" s="54"/>
      <c r="B130" s="54"/>
      <c r="C130" s="54"/>
      <c r="D130" s="55"/>
      <c r="E130" s="56"/>
      <c r="F130" s="6"/>
      <c r="G130" s="7"/>
      <c r="H130" s="7"/>
      <c r="I130" s="7"/>
      <c r="J130" s="7"/>
      <c r="K130" s="7"/>
      <c r="L130" s="7"/>
      <c r="M130" s="6"/>
      <c r="N130" s="6"/>
      <c r="O130" s="7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</row>
    <row r="131" spans="1:921" s="5" customFormat="1" ht="18" customHeight="1">
      <c r="A131" s="30" t="s">
        <v>79</v>
      </c>
      <c r="B131" s="30"/>
      <c r="C131" s="27"/>
      <c r="D131" s="27"/>
      <c r="E131" s="27"/>
      <c r="F131" s="6"/>
      <c r="G131" s="7"/>
      <c r="H131" s="7"/>
      <c r="I131" s="7"/>
      <c r="J131" s="7"/>
      <c r="K131" s="7"/>
      <c r="L131" s="7"/>
      <c r="M131" s="6"/>
      <c r="N131" s="6"/>
      <c r="O131" s="7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</row>
    <row r="132" spans="1:921" s="1" customFormat="1" ht="30" customHeight="1">
      <c r="A132" s="10" t="s">
        <v>3</v>
      </c>
      <c r="B132" s="11" t="s">
        <v>27</v>
      </c>
      <c r="C132" s="63" t="s">
        <v>5</v>
      </c>
      <c r="D132" s="63"/>
      <c r="E132" s="63"/>
      <c r="F132" s="64" t="s">
        <v>6</v>
      </c>
      <c r="G132" s="64"/>
      <c r="H132" s="64"/>
      <c r="I132" s="65" t="s">
        <v>7</v>
      </c>
      <c r="J132" s="65"/>
      <c r="K132" s="65"/>
      <c r="L132" s="7"/>
      <c r="M132" s="6"/>
      <c r="N132" s="6"/>
      <c r="O132" s="7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</row>
    <row r="133" spans="1:921" s="1" customFormat="1" ht="15" customHeight="1">
      <c r="A133" s="10"/>
      <c r="B133" s="11"/>
      <c r="C133" s="10" t="s">
        <v>8</v>
      </c>
      <c r="D133" s="10" t="s">
        <v>9</v>
      </c>
      <c r="E133" s="10" t="s">
        <v>10</v>
      </c>
      <c r="F133" s="10" t="s">
        <v>8</v>
      </c>
      <c r="G133" s="10" t="s">
        <v>9</v>
      </c>
      <c r="H133" s="10" t="s">
        <v>10</v>
      </c>
      <c r="I133" s="10" t="s">
        <v>8</v>
      </c>
      <c r="J133" s="10" t="s">
        <v>9</v>
      </c>
      <c r="K133" s="11" t="s">
        <v>10</v>
      </c>
      <c r="L133" s="7"/>
      <c r="M133" s="6"/>
      <c r="N133" s="6"/>
      <c r="O133" s="7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</row>
    <row r="134" spans="1:921" ht="12.95" customHeight="1">
      <c r="A134" s="13">
        <v>1</v>
      </c>
      <c r="B134" s="13">
        <v>2</v>
      </c>
      <c r="C134" s="13">
        <v>3</v>
      </c>
      <c r="D134" s="13">
        <v>4</v>
      </c>
      <c r="E134" s="13" t="s">
        <v>11</v>
      </c>
      <c r="F134" s="13">
        <v>6</v>
      </c>
      <c r="G134" s="13">
        <v>7</v>
      </c>
      <c r="H134" s="13" t="s">
        <v>12</v>
      </c>
      <c r="I134" s="13">
        <v>9</v>
      </c>
      <c r="J134" s="13">
        <v>10</v>
      </c>
      <c r="K134" s="13" t="s">
        <v>13</v>
      </c>
      <c r="L134" s="7"/>
      <c r="M134" s="6"/>
      <c r="N134" s="6"/>
      <c r="O134" s="7"/>
    </row>
    <row r="135" spans="1:921" s="1" customFormat="1" ht="24" customHeight="1">
      <c r="A135" s="14">
        <v>1</v>
      </c>
      <c r="B135" s="35" t="s">
        <v>23</v>
      </c>
      <c r="C135" s="51">
        <v>1162</v>
      </c>
      <c r="D135" s="51">
        <v>1056</v>
      </c>
      <c r="E135" s="16">
        <v>2218</v>
      </c>
      <c r="F135" s="53">
        <v>1149</v>
      </c>
      <c r="G135" s="53">
        <v>1047</v>
      </c>
      <c r="H135" s="53">
        <v>2196</v>
      </c>
      <c r="I135" s="19">
        <v>13</v>
      </c>
      <c r="J135" s="19">
        <v>9</v>
      </c>
      <c r="K135" s="20">
        <v>22</v>
      </c>
      <c r="L135" s="7"/>
      <c r="M135" s="6"/>
      <c r="N135" s="6"/>
      <c r="O135" s="7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</row>
    <row r="136" spans="1:921" ht="24" customHeight="1">
      <c r="A136" s="14">
        <v>2</v>
      </c>
      <c r="B136" s="35" t="s">
        <v>80</v>
      </c>
      <c r="C136" s="51">
        <v>1318</v>
      </c>
      <c r="D136" s="51">
        <v>1223</v>
      </c>
      <c r="E136" s="16">
        <v>2541</v>
      </c>
      <c r="F136" s="53">
        <v>1303</v>
      </c>
      <c r="G136" s="53">
        <v>1207</v>
      </c>
      <c r="H136" s="53">
        <v>2510</v>
      </c>
      <c r="I136" s="19">
        <v>15</v>
      </c>
      <c r="J136" s="19">
        <v>16</v>
      </c>
      <c r="K136" s="20">
        <v>31</v>
      </c>
      <c r="L136" s="6"/>
      <c r="M136" s="6"/>
      <c r="N136" s="6"/>
      <c r="O136" s="7"/>
    </row>
    <row r="137" spans="1:921" ht="24" customHeight="1">
      <c r="A137" s="14">
        <v>3</v>
      </c>
      <c r="B137" s="35" t="s">
        <v>81</v>
      </c>
      <c r="C137" s="51">
        <v>847</v>
      </c>
      <c r="D137" s="51">
        <v>826</v>
      </c>
      <c r="E137" s="16">
        <v>1673</v>
      </c>
      <c r="F137" s="53">
        <v>842</v>
      </c>
      <c r="G137" s="53">
        <v>814</v>
      </c>
      <c r="H137" s="53">
        <v>1656</v>
      </c>
      <c r="I137" s="19">
        <v>5</v>
      </c>
      <c r="J137" s="19">
        <v>12</v>
      </c>
      <c r="K137" s="20">
        <v>17</v>
      </c>
      <c r="L137" s="6"/>
      <c r="M137" s="6"/>
      <c r="N137" s="6"/>
      <c r="O137" s="7"/>
    </row>
    <row r="138" spans="1:921" ht="24" customHeight="1">
      <c r="A138" s="14">
        <v>4</v>
      </c>
      <c r="B138" s="35" t="s">
        <v>82</v>
      </c>
      <c r="C138" s="51">
        <v>981</v>
      </c>
      <c r="D138" s="51">
        <v>866</v>
      </c>
      <c r="E138" s="16">
        <v>1847</v>
      </c>
      <c r="F138" s="53">
        <v>964</v>
      </c>
      <c r="G138" s="53">
        <v>853</v>
      </c>
      <c r="H138" s="53">
        <v>1817</v>
      </c>
      <c r="I138" s="19">
        <v>17</v>
      </c>
      <c r="J138" s="19">
        <v>13</v>
      </c>
      <c r="K138" s="20">
        <v>30</v>
      </c>
      <c r="L138" s="6"/>
      <c r="M138" s="6"/>
      <c r="N138" s="6"/>
      <c r="O138" s="7"/>
    </row>
    <row r="139" spans="1:921" ht="24.95" customHeight="1">
      <c r="A139" s="66" t="s">
        <v>10</v>
      </c>
      <c r="B139" s="66"/>
      <c r="C139" s="22">
        <f t="shared" ref="C139:K139" si="10">SUM(C135:C138)</f>
        <v>4308</v>
      </c>
      <c r="D139" s="22">
        <f t="shared" si="10"/>
        <v>3971</v>
      </c>
      <c r="E139" s="22">
        <f t="shared" si="10"/>
        <v>8279</v>
      </c>
      <c r="F139" s="22">
        <f t="shared" si="10"/>
        <v>4258</v>
      </c>
      <c r="G139" s="22">
        <f t="shared" si="10"/>
        <v>3921</v>
      </c>
      <c r="H139" s="22">
        <f t="shared" si="10"/>
        <v>8179</v>
      </c>
      <c r="I139" s="22">
        <f t="shared" si="10"/>
        <v>50</v>
      </c>
      <c r="J139" s="22">
        <f t="shared" si="10"/>
        <v>50</v>
      </c>
      <c r="K139" s="22">
        <f t="shared" si="10"/>
        <v>100</v>
      </c>
      <c r="L139" s="7"/>
      <c r="M139" s="7"/>
      <c r="N139" s="7"/>
      <c r="O139" s="7"/>
    </row>
    <row r="140" spans="1:921" ht="18" customHeight="1">
      <c r="A140" s="54"/>
      <c r="B140" s="54"/>
      <c r="C140" s="54"/>
      <c r="D140" s="55"/>
      <c r="E140" s="56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921" ht="20.100000000000001" customHeight="1">
      <c r="A141" s="60" t="s">
        <v>0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7"/>
      <c r="M141" s="7"/>
      <c r="N141" s="7"/>
      <c r="O141" s="7"/>
    </row>
    <row r="142" spans="1:921" ht="20.100000000000001" customHeight="1">
      <c r="A142" s="61" t="s">
        <v>1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7"/>
      <c r="M142" s="7"/>
      <c r="N142" s="7"/>
      <c r="O142" s="7"/>
    </row>
    <row r="143" spans="1:921" ht="18" customHeight="1">
      <c r="A143" s="30" t="s">
        <v>83</v>
      </c>
      <c r="B143" s="30"/>
      <c r="C143" s="52"/>
      <c r="D143" s="52"/>
      <c r="E143" s="52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921" ht="30" customHeight="1">
      <c r="A144" s="58" t="s">
        <v>3</v>
      </c>
      <c r="B144" s="11" t="s">
        <v>27</v>
      </c>
      <c r="C144" s="63" t="s">
        <v>5</v>
      </c>
      <c r="D144" s="63"/>
      <c r="E144" s="63"/>
      <c r="F144" s="64" t="s">
        <v>6</v>
      </c>
      <c r="G144" s="64"/>
      <c r="H144" s="64"/>
      <c r="I144" s="65" t="s">
        <v>7</v>
      </c>
      <c r="J144" s="65"/>
      <c r="K144" s="65"/>
      <c r="L144" s="7"/>
      <c r="M144" s="7"/>
      <c r="N144" s="7"/>
      <c r="O144" s="7"/>
    </row>
    <row r="145" spans="1:15" ht="15" customHeight="1">
      <c r="A145" s="58"/>
      <c r="B145" s="11"/>
      <c r="C145" s="10" t="s">
        <v>8</v>
      </c>
      <c r="D145" s="10" t="s">
        <v>9</v>
      </c>
      <c r="E145" s="10" t="s">
        <v>10</v>
      </c>
      <c r="F145" s="10" t="s">
        <v>8</v>
      </c>
      <c r="G145" s="10" t="s">
        <v>9</v>
      </c>
      <c r="H145" s="10" t="s">
        <v>10</v>
      </c>
      <c r="I145" s="10" t="s">
        <v>8</v>
      </c>
      <c r="J145" s="10" t="s">
        <v>9</v>
      </c>
      <c r="K145" s="11" t="s">
        <v>10</v>
      </c>
      <c r="L145" s="7"/>
      <c r="M145" s="7"/>
      <c r="N145" s="7"/>
      <c r="O145" s="7"/>
    </row>
    <row r="146" spans="1:15" ht="12.95" customHeight="1">
      <c r="A146" s="13">
        <v>1</v>
      </c>
      <c r="B146" s="13">
        <v>2</v>
      </c>
      <c r="C146" s="13">
        <v>3</v>
      </c>
      <c r="D146" s="13">
        <v>4</v>
      </c>
      <c r="E146" s="13" t="s">
        <v>11</v>
      </c>
      <c r="F146" s="13">
        <v>6</v>
      </c>
      <c r="G146" s="13">
        <v>7</v>
      </c>
      <c r="H146" s="13" t="s">
        <v>12</v>
      </c>
      <c r="I146" s="13">
        <v>9</v>
      </c>
      <c r="J146" s="13">
        <v>10</v>
      </c>
      <c r="K146" s="13" t="s">
        <v>13</v>
      </c>
      <c r="L146" s="7"/>
      <c r="M146" s="7"/>
      <c r="N146" s="7"/>
      <c r="O146" s="7"/>
    </row>
    <row r="147" spans="1:15" ht="24.95" customHeight="1">
      <c r="A147" s="14">
        <v>1</v>
      </c>
      <c r="B147" s="35" t="s">
        <v>22</v>
      </c>
      <c r="C147" s="51">
        <v>1611</v>
      </c>
      <c r="D147" s="51">
        <v>1469</v>
      </c>
      <c r="E147" s="16">
        <v>3080</v>
      </c>
      <c r="F147" s="19">
        <v>1592</v>
      </c>
      <c r="G147" s="19">
        <v>1447</v>
      </c>
      <c r="H147" s="19">
        <v>3039</v>
      </c>
      <c r="I147" s="19">
        <v>19</v>
      </c>
      <c r="J147" s="19">
        <v>22</v>
      </c>
      <c r="K147" s="19">
        <v>41</v>
      </c>
      <c r="L147" s="7"/>
      <c r="M147" s="7"/>
      <c r="N147" s="7"/>
      <c r="O147" s="7"/>
    </row>
    <row r="148" spans="1:15" ht="24.95" customHeight="1">
      <c r="A148" s="14">
        <v>2</v>
      </c>
      <c r="B148" s="35" t="s">
        <v>84</v>
      </c>
      <c r="C148" s="51">
        <v>2220</v>
      </c>
      <c r="D148" s="51">
        <v>2106</v>
      </c>
      <c r="E148" s="16">
        <v>4326</v>
      </c>
      <c r="F148" s="19">
        <v>2205</v>
      </c>
      <c r="G148" s="19">
        <v>2083</v>
      </c>
      <c r="H148" s="19">
        <v>4288</v>
      </c>
      <c r="I148" s="19">
        <v>15</v>
      </c>
      <c r="J148" s="19">
        <v>23</v>
      </c>
      <c r="K148" s="19">
        <v>38</v>
      </c>
      <c r="L148" s="7"/>
      <c r="M148" s="7"/>
      <c r="N148" s="7"/>
      <c r="O148" s="7"/>
    </row>
    <row r="149" spans="1:15" ht="24.95" customHeight="1">
      <c r="A149" s="14">
        <v>3</v>
      </c>
      <c r="B149" s="35" t="s">
        <v>85</v>
      </c>
      <c r="C149" s="51">
        <v>1931</v>
      </c>
      <c r="D149" s="51">
        <v>1759</v>
      </c>
      <c r="E149" s="16">
        <v>3690</v>
      </c>
      <c r="F149" s="19">
        <v>1914</v>
      </c>
      <c r="G149" s="19">
        <v>1741</v>
      </c>
      <c r="H149" s="19">
        <v>3655</v>
      </c>
      <c r="I149" s="19">
        <v>17</v>
      </c>
      <c r="J149" s="19">
        <v>18</v>
      </c>
      <c r="K149" s="19">
        <v>35</v>
      </c>
      <c r="L149" s="7"/>
      <c r="M149" s="7"/>
      <c r="N149" s="7"/>
      <c r="O149" s="7"/>
    </row>
    <row r="150" spans="1:15" ht="24.95" customHeight="1">
      <c r="A150" s="14">
        <v>4</v>
      </c>
      <c r="B150" s="35" t="s">
        <v>86</v>
      </c>
      <c r="C150" s="51">
        <v>1323</v>
      </c>
      <c r="D150" s="51">
        <v>1231</v>
      </c>
      <c r="E150" s="16">
        <v>2554</v>
      </c>
      <c r="F150" s="19">
        <v>1316</v>
      </c>
      <c r="G150" s="19">
        <v>1225</v>
      </c>
      <c r="H150" s="19">
        <v>2541</v>
      </c>
      <c r="I150" s="19">
        <v>7</v>
      </c>
      <c r="J150" s="19">
        <v>6</v>
      </c>
      <c r="K150" s="19">
        <v>13</v>
      </c>
      <c r="L150" s="7"/>
      <c r="M150" s="7"/>
      <c r="N150" s="7"/>
      <c r="O150" s="7"/>
    </row>
    <row r="151" spans="1:15" ht="24.95" customHeight="1">
      <c r="A151" s="14">
        <v>5</v>
      </c>
      <c r="B151" s="35" t="s">
        <v>87</v>
      </c>
      <c r="C151" s="51">
        <v>145</v>
      </c>
      <c r="D151" s="51">
        <v>138</v>
      </c>
      <c r="E151" s="16">
        <v>283</v>
      </c>
      <c r="F151" s="19">
        <v>144</v>
      </c>
      <c r="G151" s="19">
        <v>138</v>
      </c>
      <c r="H151" s="19">
        <v>282</v>
      </c>
      <c r="I151" s="19">
        <v>1</v>
      </c>
      <c r="J151" s="19">
        <v>0</v>
      </c>
      <c r="K151" s="19">
        <v>1</v>
      </c>
      <c r="L151" s="7"/>
      <c r="M151" s="7"/>
      <c r="N151" s="7"/>
      <c r="O151" s="7"/>
    </row>
    <row r="152" spans="1:15" ht="24.95" customHeight="1">
      <c r="A152" s="14">
        <v>6</v>
      </c>
      <c r="B152" s="35" t="s">
        <v>88</v>
      </c>
      <c r="C152" s="51">
        <v>1060</v>
      </c>
      <c r="D152" s="51">
        <v>959</v>
      </c>
      <c r="E152" s="16">
        <v>2019</v>
      </c>
      <c r="F152" s="19">
        <v>1053</v>
      </c>
      <c r="G152" s="19">
        <v>952</v>
      </c>
      <c r="H152" s="19">
        <v>2005</v>
      </c>
      <c r="I152" s="19">
        <v>7</v>
      </c>
      <c r="J152" s="19">
        <v>7</v>
      </c>
      <c r="K152" s="19">
        <v>14</v>
      </c>
      <c r="L152" s="7"/>
      <c r="M152" s="7"/>
      <c r="N152" s="7"/>
      <c r="O152" s="7"/>
    </row>
    <row r="153" spans="1:15" ht="24.95" customHeight="1">
      <c r="A153" s="71" t="s">
        <v>10</v>
      </c>
      <c r="B153" s="71"/>
      <c r="C153" s="43">
        <f t="shared" ref="C153:K153" si="11">SUM(C147:C152)</f>
        <v>8290</v>
      </c>
      <c r="D153" s="43">
        <f t="shared" si="11"/>
        <v>7662</v>
      </c>
      <c r="E153" s="43">
        <f t="shared" si="11"/>
        <v>15952</v>
      </c>
      <c r="F153" s="43">
        <f t="shared" si="11"/>
        <v>8224</v>
      </c>
      <c r="G153" s="43">
        <f t="shared" si="11"/>
        <v>7586</v>
      </c>
      <c r="H153" s="43">
        <f t="shared" si="11"/>
        <v>15810</v>
      </c>
      <c r="I153" s="43">
        <f t="shared" si="11"/>
        <v>66</v>
      </c>
      <c r="J153" s="43">
        <f t="shared" si="11"/>
        <v>76</v>
      </c>
      <c r="K153" s="43">
        <f t="shared" si="11"/>
        <v>142</v>
      </c>
      <c r="L153" s="7"/>
      <c r="M153" s="7"/>
      <c r="N153" s="7"/>
      <c r="O153" s="7"/>
    </row>
    <row r="154" spans="1:15" ht="18" customHeight="1">
      <c r="A154" s="57"/>
      <c r="B154" s="57"/>
      <c r="C154" s="57"/>
      <c r="D154" s="57"/>
      <c r="E154" s="5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20.100000000000001" customHeight="1">
      <c r="A155" s="60" t="s">
        <v>0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7"/>
      <c r="M155" s="7"/>
      <c r="N155" s="7"/>
      <c r="O155" s="7"/>
    </row>
    <row r="156" spans="1:15" ht="20.100000000000001" customHeight="1">
      <c r="A156" s="61" t="s">
        <v>1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7"/>
      <c r="M156" s="7"/>
      <c r="N156" s="7"/>
      <c r="O156" s="7"/>
    </row>
    <row r="157" spans="1:15" ht="18" customHeight="1">
      <c r="A157" s="30" t="s">
        <v>89</v>
      </c>
      <c r="B157" s="30"/>
      <c r="C157" s="23"/>
      <c r="D157" s="23"/>
      <c r="E157" s="23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ht="30" customHeight="1">
      <c r="A158" s="10" t="s">
        <v>3</v>
      </c>
      <c r="B158" s="11" t="s">
        <v>27</v>
      </c>
      <c r="C158" s="63" t="s">
        <v>5</v>
      </c>
      <c r="D158" s="63"/>
      <c r="E158" s="63"/>
      <c r="F158" s="64" t="s">
        <v>6</v>
      </c>
      <c r="G158" s="64"/>
      <c r="H158" s="64"/>
      <c r="I158" s="65" t="s">
        <v>7</v>
      </c>
      <c r="J158" s="65"/>
      <c r="K158" s="65"/>
      <c r="L158" s="7"/>
      <c r="M158" s="7"/>
      <c r="N158" s="7"/>
      <c r="O158" s="7"/>
    </row>
    <row r="159" spans="1:15" ht="15" customHeight="1">
      <c r="A159" s="10"/>
      <c r="B159" s="11"/>
      <c r="C159" s="10" t="s">
        <v>8</v>
      </c>
      <c r="D159" s="10" t="s">
        <v>9</v>
      </c>
      <c r="E159" s="10" t="s">
        <v>10</v>
      </c>
      <c r="F159" s="10" t="s">
        <v>8</v>
      </c>
      <c r="G159" s="10" t="s">
        <v>9</v>
      </c>
      <c r="H159" s="10" t="s">
        <v>10</v>
      </c>
      <c r="I159" s="10" t="s">
        <v>8</v>
      </c>
      <c r="J159" s="10" t="s">
        <v>9</v>
      </c>
      <c r="K159" s="11" t="s">
        <v>10</v>
      </c>
      <c r="L159" s="7"/>
      <c r="M159" s="7"/>
      <c r="N159" s="7"/>
      <c r="O159" s="7"/>
    </row>
    <row r="160" spans="1:15" ht="12.95" customHeight="1">
      <c r="A160" s="12">
        <v>1</v>
      </c>
      <c r="B160" s="12">
        <v>2</v>
      </c>
      <c r="C160" s="13">
        <v>3</v>
      </c>
      <c r="D160" s="13">
        <v>4</v>
      </c>
      <c r="E160" s="13" t="s">
        <v>11</v>
      </c>
      <c r="F160" s="13">
        <v>6</v>
      </c>
      <c r="G160" s="13">
        <v>7</v>
      </c>
      <c r="H160" s="13" t="s">
        <v>12</v>
      </c>
      <c r="I160" s="13">
        <v>9</v>
      </c>
      <c r="J160" s="13">
        <v>10</v>
      </c>
      <c r="K160" s="13" t="s">
        <v>13</v>
      </c>
      <c r="L160" s="7"/>
      <c r="M160" s="7"/>
      <c r="N160" s="7"/>
      <c r="O160" s="7"/>
    </row>
    <row r="161" spans="1:15" ht="24.95" customHeight="1">
      <c r="A161" s="14">
        <v>1</v>
      </c>
      <c r="B161" s="35" t="s">
        <v>90</v>
      </c>
      <c r="C161" s="51">
        <v>585</v>
      </c>
      <c r="D161" s="51">
        <v>522</v>
      </c>
      <c r="E161" s="16">
        <v>1107</v>
      </c>
      <c r="F161" s="20">
        <v>580</v>
      </c>
      <c r="G161" s="20">
        <v>516</v>
      </c>
      <c r="H161" s="20">
        <v>1096</v>
      </c>
      <c r="I161" s="19">
        <v>5</v>
      </c>
      <c r="J161" s="19">
        <v>6</v>
      </c>
      <c r="K161" s="20">
        <v>11</v>
      </c>
      <c r="L161" s="7"/>
      <c r="M161" s="7"/>
      <c r="N161" s="7"/>
      <c r="O161" s="7"/>
    </row>
    <row r="162" spans="1:15" ht="24.95" customHeight="1">
      <c r="A162" s="14">
        <v>2</v>
      </c>
      <c r="B162" s="35" t="s">
        <v>91</v>
      </c>
      <c r="C162" s="51">
        <v>458</v>
      </c>
      <c r="D162" s="51">
        <v>442</v>
      </c>
      <c r="E162" s="16">
        <v>900</v>
      </c>
      <c r="F162" s="20">
        <v>453</v>
      </c>
      <c r="G162" s="20">
        <v>437</v>
      </c>
      <c r="H162" s="20">
        <v>890</v>
      </c>
      <c r="I162" s="19">
        <v>5</v>
      </c>
      <c r="J162" s="19">
        <v>5</v>
      </c>
      <c r="K162" s="20">
        <v>10</v>
      </c>
      <c r="L162" s="7"/>
      <c r="M162" s="7"/>
      <c r="N162" s="7"/>
      <c r="O162" s="7"/>
    </row>
    <row r="163" spans="1:15" ht="24.95" customHeight="1">
      <c r="A163" s="14">
        <v>3</v>
      </c>
      <c r="B163" s="35" t="s">
        <v>24</v>
      </c>
      <c r="C163" s="51">
        <v>334</v>
      </c>
      <c r="D163" s="51">
        <v>313</v>
      </c>
      <c r="E163" s="16">
        <v>647</v>
      </c>
      <c r="F163" s="20">
        <v>330</v>
      </c>
      <c r="G163" s="20">
        <v>309</v>
      </c>
      <c r="H163" s="20">
        <v>639</v>
      </c>
      <c r="I163" s="19">
        <v>4</v>
      </c>
      <c r="J163" s="19">
        <v>4</v>
      </c>
      <c r="K163" s="20">
        <v>8</v>
      </c>
      <c r="L163" s="7"/>
      <c r="M163" s="7"/>
      <c r="N163" s="7"/>
      <c r="O163" s="7"/>
    </row>
    <row r="164" spans="1:15" ht="24.95" customHeight="1">
      <c r="A164" s="14">
        <v>4</v>
      </c>
      <c r="B164" s="15" t="s">
        <v>92</v>
      </c>
      <c r="C164" s="51">
        <v>452</v>
      </c>
      <c r="D164" s="51">
        <v>433</v>
      </c>
      <c r="E164" s="16">
        <v>885</v>
      </c>
      <c r="F164" s="20">
        <v>450</v>
      </c>
      <c r="G164" s="20">
        <v>429</v>
      </c>
      <c r="H164" s="20">
        <v>879</v>
      </c>
      <c r="I164" s="19">
        <v>2</v>
      </c>
      <c r="J164" s="19">
        <v>4</v>
      </c>
      <c r="K164" s="20">
        <v>6</v>
      </c>
      <c r="L164" s="7"/>
      <c r="M164" s="7"/>
      <c r="N164" s="7"/>
      <c r="O164" s="7"/>
    </row>
    <row r="165" spans="1:15" ht="24.95" customHeight="1">
      <c r="A165" s="14">
        <v>5</v>
      </c>
      <c r="B165" s="59" t="s">
        <v>93</v>
      </c>
      <c r="C165" s="51">
        <v>383</v>
      </c>
      <c r="D165" s="51">
        <v>339</v>
      </c>
      <c r="E165" s="16">
        <v>722</v>
      </c>
      <c r="F165" s="20">
        <v>382</v>
      </c>
      <c r="G165" s="20">
        <v>337</v>
      </c>
      <c r="H165" s="20">
        <v>719</v>
      </c>
      <c r="I165" s="19">
        <v>1</v>
      </c>
      <c r="J165" s="19">
        <v>2</v>
      </c>
      <c r="K165" s="20">
        <v>3</v>
      </c>
      <c r="L165" s="7"/>
      <c r="M165" s="7"/>
      <c r="N165" s="7"/>
      <c r="O165" s="7"/>
    </row>
    <row r="166" spans="1:15" ht="24.95" customHeight="1">
      <c r="A166" s="14">
        <v>6</v>
      </c>
      <c r="B166" s="35" t="s">
        <v>94</v>
      </c>
      <c r="C166" s="51">
        <v>199</v>
      </c>
      <c r="D166" s="51">
        <v>187</v>
      </c>
      <c r="E166" s="16">
        <v>386</v>
      </c>
      <c r="F166" s="20">
        <v>197</v>
      </c>
      <c r="G166" s="20">
        <v>183</v>
      </c>
      <c r="H166" s="20">
        <v>380</v>
      </c>
      <c r="I166" s="19">
        <v>2</v>
      </c>
      <c r="J166" s="19">
        <v>4</v>
      </c>
      <c r="K166" s="20">
        <v>6</v>
      </c>
      <c r="L166" s="7"/>
      <c r="M166" s="7"/>
      <c r="N166" s="7"/>
      <c r="O166" s="7"/>
    </row>
    <row r="167" spans="1:15" ht="24.95" customHeight="1">
      <c r="A167" s="66" t="s">
        <v>10</v>
      </c>
      <c r="B167" s="66"/>
      <c r="C167" s="22">
        <f t="shared" ref="C167:K167" si="12">SUM(C161:C166)</f>
        <v>2411</v>
      </c>
      <c r="D167" s="22">
        <f t="shared" si="12"/>
        <v>2236</v>
      </c>
      <c r="E167" s="22">
        <f t="shared" si="12"/>
        <v>4647</v>
      </c>
      <c r="F167" s="22">
        <f t="shared" si="12"/>
        <v>2392</v>
      </c>
      <c r="G167" s="22">
        <f t="shared" si="12"/>
        <v>2211</v>
      </c>
      <c r="H167" s="22">
        <f t="shared" si="12"/>
        <v>4603</v>
      </c>
      <c r="I167" s="22">
        <f t="shared" si="12"/>
        <v>19</v>
      </c>
      <c r="J167" s="22">
        <f t="shared" si="12"/>
        <v>25</v>
      </c>
      <c r="K167" s="22">
        <f t="shared" si="12"/>
        <v>44</v>
      </c>
      <c r="L167" s="7"/>
      <c r="M167" s="7"/>
      <c r="N167" s="7"/>
      <c r="O167" s="7"/>
    </row>
    <row r="168" spans="1:15" ht="18" customHeight="1">
      <c r="A168" s="23"/>
      <c r="B168" s="23"/>
      <c r="C168" s="23"/>
      <c r="D168" s="23"/>
      <c r="E168" s="23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24.95" customHeight="1">
      <c r="A169" s="45"/>
      <c r="B169" s="24" t="s">
        <v>25</v>
      </c>
      <c r="C169" s="24"/>
      <c r="D169" s="24"/>
      <c r="E169" s="25"/>
      <c r="F169" s="25"/>
      <c r="G169" s="25"/>
      <c r="H169" s="25"/>
      <c r="I169" s="25"/>
      <c r="J169" s="25"/>
      <c r="K169" s="26"/>
      <c r="L169" s="7"/>
      <c r="M169" s="7"/>
      <c r="N169" s="7"/>
      <c r="O169" s="7"/>
    </row>
    <row r="170" spans="1:15">
      <c r="A170" s="57"/>
      <c r="B170" s="57"/>
      <c r="C170" s="57"/>
      <c r="D170" s="57"/>
      <c r="E170" s="5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>
      <c r="A171" s="57"/>
      <c r="B171" s="57"/>
      <c r="C171" s="57"/>
      <c r="D171" s="57"/>
      <c r="E171" s="5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>
      <c r="A172" s="57"/>
      <c r="B172" s="57"/>
      <c r="C172" s="57"/>
      <c r="D172" s="57"/>
      <c r="E172" s="5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>
      <c r="A173" s="57"/>
      <c r="B173" s="57"/>
      <c r="C173" s="57"/>
      <c r="D173" s="57"/>
      <c r="E173" s="5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>
      <c r="A174" s="57"/>
      <c r="B174" s="57"/>
      <c r="C174" s="57"/>
      <c r="D174" s="57"/>
      <c r="E174" s="5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>
      <c r="A175" s="57"/>
      <c r="B175" s="57"/>
      <c r="C175" s="57"/>
      <c r="D175" s="57"/>
      <c r="E175" s="5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>
      <c r="A176" s="57"/>
      <c r="B176" s="57"/>
      <c r="C176" s="57"/>
      <c r="D176" s="57"/>
      <c r="E176" s="5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>
      <c r="A177" s="57"/>
      <c r="B177" s="57"/>
      <c r="C177" s="57"/>
      <c r="D177" s="57"/>
      <c r="E177" s="5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>
      <c r="A178" s="57"/>
      <c r="B178" s="57"/>
      <c r="C178" s="57"/>
      <c r="D178" s="57"/>
      <c r="E178" s="5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>
      <c r="A179" s="57"/>
      <c r="B179" s="57"/>
      <c r="C179" s="57"/>
      <c r="D179" s="57"/>
      <c r="E179" s="5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>
      <c r="A180" s="57"/>
      <c r="B180" s="57"/>
      <c r="C180" s="57"/>
      <c r="D180" s="57"/>
      <c r="E180" s="5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>
      <c r="A181" s="57"/>
      <c r="B181" s="57"/>
      <c r="C181" s="57"/>
      <c r="D181" s="57"/>
      <c r="E181" s="5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>
      <c r="A182" s="57"/>
      <c r="B182" s="57"/>
      <c r="C182" s="57"/>
      <c r="D182" s="57"/>
      <c r="E182" s="5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>
      <c r="A183" s="57"/>
      <c r="B183" s="57"/>
      <c r="C183" s="57"/>
      <c r="D183" s="57"/>
      <c r="E183" s="5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>
      <c r="A184" s="57"/>
      <c r="B184" s="57"/>
      <c r="C184" s="57"/>
      <c r="D184" s="57"/>
      <c r="E184" s="5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>
      <c r="A185" s="57"/>
      <c r="B185" s="57"/>
      <c r="C185" s="57"/>
      <c r="D185" s="57"/>
      <c r="E185" s="5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>
      <c r="A186" s="57"/>
      <c r="B186" s="57"/>
      <c r="C186" s="57"/>
      <c r="D186" s="57"/>
      <c r="E186" s="5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>
      <c r="A187" s="57"/>
      <c r="B187" s="57"/>
      <c r="C187" s="57"/>
      <c r="D187" s="57"/>
      <c r="E187" s="5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>
      <c r="A188" s="57"/>
      <c r="B188" s="57"/>
      <c r="C188" s="57"/>
      <c r="D188" s="57"/>
      <c r="E188" s="5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>
      <c r="A189" s="57"/>
      <c r="B189" s="57"/>
      <c r="C189" s="57"/>
      <c r="D189" s="57"/>
      <c r="E189" s="5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>
      <c r="A190" s="57"/>
      <c r="B190" s="57"/>
      <c r="C190" s="57"/>
      <c r="D190" s="57"/>
      <c r="E190" s="5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>
      <c r="A191" s="57"/>
      <c r="B191" s="57"/>
      <c r="C191" s="57"/>
      <c r="D191" s="57"/>
      <c r="E191" s="5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>
      <c r="A192" s="57"/>
      <c r="B192" s="57"/>
      <c r="C192" s="57"/>
      <c r="D192" s="57"/>
      <c r="E192" s="5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>
      <c r="A193" s="57"/>
      <c r="B193" s="57"/>
      <c r="C193" s="57"/>
      <c r="D193" s="57"/>
      <c r="E193" s="5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>
      <c r="A194" s="57"/>
      <c r="B194" s="57"/>
      <c r="C194" s="57"/>
      <c r="D194" s="57"/>
      <c r="E194" s="5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>
      <c r="A195" s="57"/>
      <c r="B195" s="57"/>
      <c r="C195" s="57"/>
      <c r="D195" s="57"/>
      <c r="E195" s="5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>
      <c r="A196" s="57"/>
      <c r="B196" s="57"/>
      <c r="C196" s="57"/>
      <c r="D196" s="57"/>
      <c r="E196" s="5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>
      <c r="A197" s="57"/>
      <c r="B197" s="57"/>
      <c r="C197" s="57"/>
      <c r="D197" s="57"/>
      <c r="E197" s="5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>
      <c r="A198" s="57"/>
      <c r="B198" s="57"/>
      <c r="C198" s="57"/>
      <c r="D198" s="57"/>
      <c r="E198" s="5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>
      <c r="A199" s="57"/>
      <c r="B199" s="57"/>
      <c r="C199" s="57"/>
      <c r="D199" s="57"/>
      <c r="E199" s="5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>
      <c r="A200" s="57"/>
      <c r="B200" s="57"/>
      <c r="C200" s="57"/>
      <c r="D200" s="57"/>
      <c r="E200" s="5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>
      <c r="A201" s="57"/>
      <c r="B201" s="57"/>
      <c r="C201" s="57"/>
      <c r="D201" s="57"/>
      <c r="E201" s="57"/>
      <c r="F201" s="7"/>
      <c r="G201" s="7"/>
      <c r="H201" s="7"/>
      <c r="I201" s="7"/>
      <c r="J201" s="7"/>
      <c r="K201" s="7"/>
      <c r="L201" s="7"/>
      <c r="M201" s="7"/>
      <c r="N201" s="7"/>
      <c r="O201" s="7"/>
    </row>
  </sheetData>
  <mergeCells count="86">
    <mergeCell ref="A167:B167"/>
    <mergeCell ref="A23:A24"/>
    <mergeCell ref="A37:A38"/>
    <mergeCell ref="A54:A55"/>
    <mergeCell ref="A64:A65"/>
    <mergeCell ref="A77:A78"/>
    <mergeCell ref="A94:A95"/>
    <mergeCell ref="A109:A110"/>
    <mergeCell ref="B23:B24"/>
    <mergeCell ref="B37:B38"/>
    <mergeCell ref="B54:B55"/>
    <mergeCell ref="B64:B65"/>
    <mergeCell ref="B77:B78"/>
    <mergeCell ref="B94:B95"/>
    <mergeCell ref="B109:B110"/>
    <mergeCell ref="A153:B153"/>
    <mergeCell ref="A155:K155"/>
    <mergeCell ref="A156:K156"/>
    <mergeCell ref="C158:E158"/>
    <mergeCell ref="F158:H158"/>
    <mergeCell ref="I158:K158"/>
    <mergeCell ref="A141:K141"/>
    <mergeCell ref="A142:K142"/>
    <mergeCell ref="C144:E144"/>
    <mergeCell ref="F144:H144"/>
    <mergeCell ref="I144:K144"/>
    <mergeCell ref="A129:B129"/>
    <mergeCell ref="C132:E132"/>
    <mergeCell ref="F132:H132"/>
    <mergeCell ref="I132:K132"/>
    <mergeCell ref="A139:B139"/>
    <mergeCell ref="A117:B117"/>
    <mergeCell ref="A119:K119"/>
    <mergeCell ref="A120:K120"/>
    <mergeCell ref="C122:E122"/>
    <mergeCell ref="F122:H122"/>
    <mergeCell ref="I122:K122"/>
    <mergeCell ref="A104:B104"/>
    <mergeCell ref="A106:K106"/>
    <mergeCell ref="A107:K107"/>
    <mergeCell ref="C109:E109"/>
    <mergeCell ref="F109:H109"/>
    <mergeCell ref="I109:K109"/>
    <mergeCell ref="A89:B89"/>
    <mergeCell ref="A91:K91"/>
    <mergeCell ref="A92:K92"/>
    <mergeCell ref="C94:E94"/>
    <mergeCell ref="F94:H94"/>
    <mergeCell ref="I94:K94"/>
    <mergeCell ref="A74:K74"/>
    <mergeCell ref="A75:K75"/>
    <mergeCell ref="C77:E77"/>
    <mergeCell ref="F77:H77"/>
    <mergeCell ref="I77:K77"/>
    <mergeCell ref="A61:B61"/>
    <mergeCell ref="C64:E64"/>
    <mergeCell ref="F64:H64"/>
    <mergeCell ref="I64:K64"/>
    <mergeCell ref="A72:B72"/>
    <mergeCell ref="A51:K51"/>
    <mergeCell ref="A52:K52"/>
    <mergeCell ref="C54:E54"/>
    <mergeCell ref="F54:H54"/>
    <mergeCell ref="I54:K54"/>
    <mergeCell ref="A35:K35"/>
    <mergeCell ref="C37:E37"/>
    <mergeCell ref="F37:H37"/>
    <mergeCell ref="I37:K37"/>
    <mergeCell ref="A49:B49"/>
    <mergeCell ref="M26:O26"/>
    <mergeCell ref="P26:Q26"/>
    <mergeCell ref="R26:S26"/>
    <mergeCell ref="A32:B32"/>
    <mergeCell ref="A34:K34"/>
    <mergeCell ref="A18:B18"/>
    <mergeCell ref="A20:K20"/>
    <mergeCell ref="A21:K21"/>
    <mergeCell ref="C23:E23"/>
    <mergeCell ref="F23:H23"/>
    <mergeCell ref="I23:K23"/>
    <mergeCell ref="A1:K1"/>
    <mergeCell ref="A2:K2"/>
    <mergeCell ref="A3:C3"/>
    <mergeCell ref="C4:E4"/>
    <mergeCell ref="F4:H4"/>
    <mergeCell ref="I4:K4"/>
  </mergeCells>
  <pageMargins left="1.088582677" right="0.25" top="0.74803149606299202" bottom="0.74803149606299202" header="0.118110236220472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ANAK USIA 0-17 THN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2025-07-30T02:18:00Z</cp:lastPrinted>
  <dcterms:created xsi:type="dcterms:W3CDTF">2015-08-21T12:17:00Z</dcterms:created>
  <dcterms:modified xsi:type="dcterms:W3CDTF">2026-08-10T02:57:12Z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